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i\Desktop\Дилерам\"/>
    </mc:Choice>
  </mc:AlternateContent>
  <bookViews>
    <workbookView xWindow="0" yWindow="0" windowWidth="9480" windowHeight="4425" tabRatio="500" activeTab="3"/>
  </bookViews>
  <sheets>
    <sheet name="АБ, АБП, АСПБ" sheetId="39" r:id="rId1"/>
    <sheet name="АД, АДП и АСПД" sheetId="38" r:id="rId2"/>
    <sheet name="АДС" sheetId="40" r:id="rId3"/>
    <sheet name="Мотопомпы" sheetId="41" r:id="rId4"/>
  </sheets>
  <externalReferences>
    <externalReference r:id="rId5"/>
    <externalReference r:id="rId6"/>
    <externalReference r:id="rId7"/>
    <externalReference r:id="rId8"/>
  </externalReferences>
  <definedNames>
    <definedName name="CFO">[1]ЦФО!$B$3:$B$14</definedName>
    <definedName name="D_200" localSheetId="0">[2]Комплектация!$D$4</definedName>
    <definedName name="D_200" localSheetId="1">[2]Комплектация!$D$4</definedName>
    <definedName name="D_200">[2]Комплектация!$D$4</definedName>
    <definedName name="D_300" localSheetId="0">[2]Комплектация!$D$5</definedName>
    <definedName name="D_300" localSheetId="1">[2]Комплектация!$D$5</definedName>
    <definedName name="D_300">[2]Комплектация!$D$5</definedName>
    <definedName name="D_500" localSheetId="0">[2]Комплектация!$D$6</definedName>
    <definedName name="D_500" localSheetId="1">[2]Комплектация!$D$6</definedName>
    <definedName name="D_500">[2]Комплектация!$D$6</definedName>
    <definedName name="DKG_105" localSheetId="0">[2]Комплектация!$D$3</definedName>
    <definedName name="DKG_105" localSheetId="1">[2]Комплектация!$D$3</definedName>
    <definedName name="DKG_105">[2]Комплектация!$D$3</definedName>
    <definedName name="sp_mes">[3]sp_mes!$B$5:$B$16</definedName>
    <definedName name="А185_D105" localSheetId="0">[2]Комплектация!$D$140</definedName>
    <definedName name="А185_D105" localSheetId="1">[2]Комплектация!$D$140</definedName>
    <definedName name="А185_D105">[2]Комплектация!$D$140</definedName>
    <definedName name="А185_D200" localSheetId="0">[2]Комплектация!$D$149</definedName>
    <definedName name="А185_D200" localSheetId="1">[2]Комплектация!$D$149</definedName>
    <definedName name="А185_D200">[2]Комплектация!$D$149</definedName>
    <definedName name="А32_D105" localSheetId="0">[2]Комплектация!$D$91</definedName>
    <definedName name="А32_D105" localSheetId="1">[2]Комплектация!$D$91</definedName>
    <definedName name="А32_D105">[2]Комплектация!$D$91</definedName>
    <definedName name="А32_D200" localSheetId="0">[2]Комплектация!$D$99</definedName>
    <definedName name="А32_D200" localSheetId="1">[2]Комплектация!$D$99</definedName>
    <definedName name="А32_D200">[2]Комплектация!$D$99</definedName>
    <definedName name="А65_D105" localSheetId="0">[2]Комплектация!$D$107</definedName>
    <definedName name="А65_D105" localSheetId="1">[2]Комплектация!$D$107</definedName>
    <definedName name="А65_D105">[2]Комплектация!$D$107</definedName>
    <definedName name="А65_D200" localSheetId="0">[2]Комплектация!$D$115</definedName>
    <definedName name="А65_D200" localSheetId="1">[2]Комплектация!$D$115</definedName>
    <definedName name="А65_D200">[2]Комплектация!$D$115</definedName>
    <definedName name="А95_D105" localSheetId="0">[2]Комплектация!$D$123</definedName>
    <definedName name="А95_D105" localSheetId="1">[2]Комплектация!$D$123</definedName>
    <definedName name="А95_D105">[2]Комплектация!$D$123</definedName>
    <definedName name="А95_D200" localSheetId="0">[2]Комплектация!$D$131</definedName>
    <definedName name="А95_D200" localSheetId="1">[2]Комплектация!$D$131</definedName>
    <definedName name="А95_D200">[2]Комплектация!$D$131</definedName>
    <definedName name="БКА1" localSheetId="0">[2]Комплектация!$D$25</definedName>
    <definedName name="БКА1" localSheetId="1">[2]Комплектация!$D$25</definedName>
    <definedName name="БКА1">[2]Комплектация!$D$25</definedName>
    <definedName name="БКА2" localSheetId="0">[2]Комплектация!$D$49</definedName>
    <definedName name="БКА2" localSheetId="1">[2]Комплектация!$D$49</definedName>
    <definedName name="БКА2">[2]Комплектация!$D$49</definedName>
    <definedName name="БКА3" localSheetId="0">[2]Комплектация!$D$73</definedName>
    <definedName name="БКА3" localSheetId="1">[2]Комплектация!$D$73</definedName>
    <definedName name="БКА3">[2]Комплектация!$D$73</definedName>
    <definedName name="МС_АБП" localSheetId="0">[2]Комплектация!$D$156</definedName>
    <definedName name="МС_АБП" localSheetId="1">[2]Комплектация!$D$156</definedName>
    <definedName name="МС_АБП">[2]Комплектация!$D$156</definedName>
    <definedName name="МС_АДП" localSheetId="0">[2]Комплектация!$D$163</definedName>
    <definedName name="МС_АДП" localSheetId="1">[2]Комплектация!$D$163</definedName>
    <definedName name="МС_АДП">[2]Комплектация!$D$163</definedName>
    <definedName name="МС_АДС" localSheetId="0">[2]Комплектация!$D$168</definedName>
    <definedName name="МС_АДС" localSheetId="1">[2]Комплектация!$D$168</definedName>
    <definedName name="МС_АДС">[2]Комплектация!$D$168</definedName>
    <definedName name="ОО" localSheetId="0">[2]Комплектация!$E$83</definedName>
    <definedName name="ОО" localSheetId="1">[2]Комплектация!$E$83</definedName>
    <definedName name="ОО">[2]Комплектация!$E$83</definedName>
    <definedName name="Проценты">'[4]%%'!$N$3:$N$159</definedName>
    <definedName name="Сборка" localSheetId="0">[2]Комплектация!$D$173</definedName>
    <definedName name="Сборка" localSheetId="1">[2]Комплектация!$D$173</definedName>
    <definedName name="Сборка">[2]Комплектация!$D$173</definedName>
  </definedNames>
  <calcPr calcId="152511"/>
</workbook>
</file>

<file path=xl/calcChain.xml><?xml version="1.0" encoding="utf-8"?>
<calcChain xmlns="http://schemas.openxmlformats.org/spreadsheetml/2006/main">
  <c r="B9" i="41" l="1"/>
  <c r="C9" i="41" s="1"/>
  <c r="D9" i="41" s="1"/>
  <c r="E9" i="41" s="1"/>
  <c r="F9" i="41" s="1"/>
  <c r="G9" i="41" s="1"/>
  <c r="H9" i="41" s="1"/>
  <c r="I9" i="41" s="1"/>
  <c r="J9" i="41" s="1"/>
  <c r="K9" i="41" s="1"/>
  <c r="B19" i="40" l="1"/>
  <c r="C19" i="40" s="1"/>
  <c r="D19" i="40" s="1"/>
  <c r="E19" i="40" s="1"/>
  <c r="F19" i="40" s="1"/>
  <c r="G19" i="40" s="1"/>
  <c r="H19" i="40" s="1"/>
  <c r="I19" i="40" s="1"/>
  <c r="J19" i="40" s="1"/>
  <c r="K19" i="40" s="1"/>
  <c r="L19" i="40" s="1"/>
  <c r="B7" i="40"/>
  <c r="C7" i="40" s="1"/>
  <c r="D7" i="40" s="1"/>
  <c r="E7" i="40" s="1"/>
  <c r="F7" i="40" s="1"/>
  <c r="G7" i="40" s="1"/>
  <c r="H7" i="40" s="1"/>
  <c r="I7" i="40" s="1"/>
  <c r="J7" i="40" s="1"/>
  <c r="K7" i="40" s="1"/>
  <c r="L7" i="40" s="1"/>
</calcChain>
</file>

<file path=xl/sharedStrings.xml><?xml version="1.0" encoding="utf-8"?>
<sst xmlns="http://schemas.openxmlformats.org/spreadsheetml/2006/main" count="511" uniqueCount="228">
  <si>
    <t>Модель</t>
  </si>
  <si>
    <t>РРЦ, ₽</t>
  </si>
  <si>
    <t>Мощность, кВА</t>
  </si>
  <si>
    <t xml:space="preserve"> Сила тока,  А</t>
  </si>
  <si>
    <t>Объем бака, л</t>
  </si>
  <si>
    <t>Марка двигателя</t>
  </si>
  <si>
    <t>Стартер</t>
  </si>
  <si>
    <t>Прод. раб., ч</t>
  </si>
  <si>
    <t>Шум, dB</t>
  </si>
  <si>
    <t>Вес, кг</t>
  </si>
  <si>
    <t>Габариты, см</t>
  </si>
  <si>
    <t>макс.</t>
  </si>
  <si>
    <t>ном.</t>
  </si>
  <si>
    <t>ручной</t>
  </si>
  <si>
    <t>эл/руч</t>
  </si>
  <si>
    <t>электро</t>
  </si>
  <si>
    <t>Сварочный ток,  А</t>
  </si>
  <si>
    <t>ПЕРЕМЕННЫЙ ТОК</t>
  </si>
  <si>
    <t>200A</t>
  </si>
  <si>
    <t>ПОСТОЯННЫЙ ТОК</t>
  </si>
  <si>
    <t>220A</t>
  </si>
  <si>
    <t>250А</t>
  </si>
  <si>
    <t>400A</t>
  </si>
  <si>
    <t>ООО "СМ КОМПЛЕКТ"    тел. (495) 025-00-50   e-mail: generator1@generator.ru   www.generator.ru</t>
  </si>
  <si>
    <t>РРЦ, ₽ с НДС.</t>
  </si>
  <si>
    <t>АСПБВ 400-10/4-Т400/230 1ВМ1</t>
  </si>
  <si>
    <t>АБ 16-230 1ВМ1</t>
  </si>
  <si>
    <t>АБ 16-Т400 1ВМ1</t>
  </si>
  <si>
    <t>Loncin LC2V90FD</t>
  </si>
  <si>
    <t>АБ 10-230 1ВМ1</t>
  </si>
  <si>
    <t>АСПБВ 250-8/3-Т400/230 1ВМ1</t>
  </si>
  <si>
    <t xml:space="preserve">Все электроагрегаты с электрическим стартером  укомплектованы аккумуляторами. </t>
  </si>
  <si>
    <t xml:space="preserve">Дополнительгые опции: </t>
  </si>
  <si>
    <t>Lifan190FD-V</t>
  </si>
  <si>
    <t>АСПБВ 220-6,5/3,5-Т400/230-1ВМ39</t>
  </si>
  <si>
    <t>АСПБВ 220-5/230-1ВМ39</t>
  </si>
  <si>
    <t>АБ 8-Т400 1ВМ1</t>
  </si>
  <si>
    <t>Дизельные электростанции с двигателем KOOP</t>
  </si>
  <si>
    <t>Серия АД, 230 В</t>
  </si>
  <si>
    <t>KD170F</t>
  </si>
  <si>
    <t>64 x 46 x 52</t>
  </si>
  <si>
    <t>АД 2-230-ВМ18</t>
  </si>
  <si>
    <t>АД 3-230-ВМ18</t>
  </si>
  <si>
    <t>KD178F</t>
  </si>
  <si>
    <t>66 х 46 х 54</t>
  </si>
  <si>
    <t>АД 5-230-ВМ18</t>
  </si>
  <si>
    <t>KD188FA</t>
  </si>
  <si>
    <t>74 х 51 х 63</t>
  </si>
  <si>
    <t>АД 5-230-ВМ18C</t>
  </si>
  <si>
    <t>KD188FAE</t>
  </si>
  <si>
    <t>АД 6-230-ВМ18C</t>
  </si>
  <si>
    <t>KD192FE</t>
  </si>
  <si>
    <t>АД 8-230-ВМ18C</t>
  </si>
  <si>
    <t>KD1100F</t>
  </si>
  <si>
    <t>78 х 59 х 71</t>
  </si>
  <si>
    <t>АД 12-230-ВМ18C</t>
  </si>
  <si>
    <t>KD292F</t>
  </si>
  <si>
    <t>93 х 66 х 91</t>
  </si>
  <si>
    <t>KD2V80</t>
  </si>
  <si>
    <t>АД 5-Т400-ВМ18</t>
  </si>
  <si>
    <t>6,3/5</t>
  </si>
  <si>
    <t>6,9/5,5</t>
  </si>
  <si>
    <t>АД 5-Т400-ВМ18С</t>
  </si>
  <si>
    <t>АД 6-Т400-ВМ18С</t>
  </si>
  <si>
    <t>7,5/6</t>
  </si>
  <si>
    <t>8,1/6,5</t>
  </si>
  <si>
    <t>АД 8-Т400-ВМ18С</t>
  </si>
  <si>
    <t>10,6/8,5</t>
  </si>
  <si>
    <t>10,0/8,0</t>
  </si>
  <si>
    <t>11/8,8</t>
  </si>
  <si>
    <t>12/9,6</t>
  </si>
  <si>
    <t>АД 12-Т400-ВМ18С</t>
  </si>
  <si>
    <t>13,8/11</t>
  </si>
  <si>
    <t>АД 10-230-РМ18C *</t>
  </si>
  <si>
    <t>АД 10-Т400-РМ18C *</t>
  </si>
  <si>
    <t>*   АД 10-230-РМ18C, АД 10-Т400-РМ18C - жидкостное охлаждение.</t>
  </si>
  <si>
    <t>ПРАЙС-ЛИСТ 2023</t>
  </si>
  <si>
    <t>Серия АД, 400 В</t>
  </si>
  <si>
    <t>106 x 67 x 88</t>
  </si>
  <si>
    <t>АБ 6-230 ВМ8</t>
  </si>
  <si>
    <t>АБ 6-230-1ВМ39</t>
  </si>
  <si>
    <t>АБ 8-230-1ВМ1</t>
  </si>
  <si>
    <t>Бензиновые электростанции</t>
  </si>
  <si>
    <t>АБ 7/4-Т400/230 ВМ8</t>
  </si>
  <si>
    <t>АБ 10-Т400-1ВМ1</t>
  </si>
  <si>
    <t>LoncinL C2V78F-2</t>
  </si>
  <si>
    <t xml:space="preserve"> Lifan 190FD-V</t>
  </si>
  <si>
    <t>АСПБТ 200-6/230 ВМ8</t>
  </si>
  <si>
    <t>АСПБВ 220-5/230 ВМ8</t>
  </si>
  <si>
    <t>АСПБВ 220-6,5/3,5-Т400/230 ВМ8</t>
  </si>
  <si>
    <t>Серия АСПБ, 200 - 400 A</t>
  </si>
  <si>
    <t>Сварочные бензиновые электростанции</t>
  </si>
  <si>
    <t>АСПБТ 200-6/230 1ВМ39</t>
  </si>
  <si>
    <t>86,5х58х54</t>
  </si>
  <si>
    <t>96х60х72</t>
  </si>
  <si>
    <t xml:space="preserve">Loncin </t>
  </si>
  <si>
    <t>101х54х111</t>
  </si>
  <si>
    <t>101х54х134,5</t>
  </si>
  <si>
    <t>Mitsubishi GВ 40</t>
  </si>
  <si>
    <t xml:space="preserve">Loncin LC2V80FD </t>
  </si>
  <si>
    <t>Колесный комплект до 10 кВА -  10 500 руб., более 10 кВА - 17 500 руб.</t>
  </si>
  <si>
    <t>Серия АДП, 400 / 230 В</t>
  </si>
  <si>
    <t>3LD510</t>
  </si>
  <si>
    <t>Дизельные электростанции с двигателем Antor</t>
  </si>
  <si>
    <t>Серия АДП, 230 В</t>
  </si>
  <si>
    <t>АДП 6-230 ВЛ1-БС</t>
  </si>
  <si>
    <t>АДП 7/4-Т400/230 ВЛ1-БС</t>
  </si>
  <si>
    <t>АСПДТ 200-6/230 ВЛ1-С</t>
  </si>
  <si>
    <t>82 х 52 х 65</t>
  </si>
  <si>
    <t>АСПДВ 220-6,5/3,5-Т400/230 ВЛ1-С</t>
  </si>
  <si>
    <t>Серия АСП, 200 - 220 A</t>
  </si>
  <si>
    <t>АДП 7/4-Т400/230 ВЛ1-Б</t>
  </si>
  <si>
    <t>руч</t>
  </si>
  <si>
    <t>Мощность, кВА/кВт</t>
  </si>
  <si>
    <t>7,2/5,7</t>
  </si>
  <si>
    <t>6,5/5,2</t>
  </si>
  <si>
    <t>82 х 52 х 66</t>
  </si>
  <si>
    <t>Мощность, кВт</t>
  </si>
  <si>
    <t>87 х 52 х 65</t>
  </si>
  <si>
    <t>6,8/5,5</t>
  </si>
  <si>
    <t>6,2/5</t>
  </si>
  <si>
    <t>15,0/12,0</t>
  </si>
  <si>
    <t>АБП 6-230 ВХ</t>
  </si>
  <si>
    <t>АБП 7/4-Т400/230 ВХ</t>
  </si>
  <si>
    <t>7,7/4,4</t>
  </si>
  <si>
    <t>7,0/4,0</t>
  </si>
  <si>
    <t>10,1/17,4</t>
  </si>
  <si>
    <t>АСПБТ 200-6/230 ВХ</t>
  </si>
  <si>
    <t>HONDA GX390</t>
  </si>
  <si>
    <t>АСПБВ 220-5/230 ВХ</t>
  </si>
  <si>
    <t>АСПБВ 220-6,5/3,5-Т400/230 ВХ</t>
  </si>
  <si>
    <t>7,2/3,9</t>
  </si>
  <si>
    <t>6,5/3,5</t>
  </si>
  <si>
    <t>Серия  230 В</t>
  </si>
  <si>
    <t>Cерия  400 / 230 В</t>
  </si>
  <si>
    <t>87х58х54</t>
  </si>
  <si>
    <t>АБ 6-230 ВМ8-Б</t>
  </si>
  <si>
    <t>Mitsubishi GT 1300</t>
  </si>
  <si>
    <t>АБ 7/4-Т400/230 ВМ8-Б</t>
  </si>
  <si>
    <t>АБП 6-230 ВХ-С</t>
  </si>
  <si>
    <t>АБП 7/4-Т400/230 ВХ-С</t>
  </si>
  <si>
    <t>эл/ручной</t>
  </si>
  <si>
    <t>Серия  АДС (1500 об/мин), открытое исполнение</t>
  </si>
  <si>
    <t>№ п/п</t>
  </si>
  <si>
    <t>Двигатель</t>
  </si>
  <si>
    <t>Расход топлива, л/ч</t>
  </si>
  <si>
    <t>Уровень шума, dB</t>
  </si>
  <si>
    <t>Габариты на раме, мм</t>
  </si>
  <si>
    <t>T400V</t>
  </si>
  <si>
    <t>230V</t>
  </si>
  <si>
    <t>марка</t>
  </si>
  <si>
    <t>модель</t>
  </si>
  <si>
    <t>АДС 8-230 РЯ2</t>
  </si>
  <si>
    <t>Yanmar</t>
  </si>
  <si>
    <t>3TNV82GGE</t>
  </si>
  <si>
    <t>1336 х 540 х 1118</t>
  </si>
  <si>
    <t>АДС 10-Т400 РЯ2</t>
  </si>
  <si>
    <t>1336 х 540 х 1127</t>
  </si>
  <si>
    <t>3TNV88GGE</t>
  </si>
  <si>
    <t>АДС 15-Т400 РЯ2</t>
  </si>
  <si>
    <t>1336 х 540 х 1155</t>
  </si>
  <si>
    <t>4TNV88GGE</t>
  </si>
  <si>
    <t>1506 х 700 х 1218</t>
  </si>
  <si>
    <t>АДС 20-Т400 РЯ2</t>
  </si>
  <si>
    <t>АДС 35-Т400 РЯ2</t>
  </si>
  <si>
    <t>4TNV98GGE</t>
  </si>
  <si>
    <t>1806 х 800 х 1340</t>
  </si>
  <si>
    <t>АДС 45-Т400 РЯ2</t>
  </si>
  <si>
    <t>4TNV98TGGE</t>
  </si>
  <si>
    <t>АДС 55-Т400 РЯ2</t>
  </si>
  <si>
    <t>4TNV106T</t>
  </si>
  <si>
    <t>1806 х 800 х 1306</t>
  </si>
  <si>
    <t>Серии  АДС (1500 об/мин), в кожухе</t>
  </si>
  <si>
    <t>Габариты кожух, мм</t>
  </si>
  <si>
    <t>АДС 8-230 РЯ4</t>
  </si>
  <si>
    <t>1900 х 750 х 1130</t>
  </si>
  <si>
    <t>АДС 10-Т400 РЯ4</t>
  </si>
  <si>
    <t>АДС 15-Т400 РЯ4</t>
  </si>
  <si>
    <t>2200 х 900 х 1330</t>
  </si>
  <si>
    <t>АДС 20-Т400 РЯ4</t>
  </si>
  <si>
    <t>АДС 35-Т400 РЯ4</t>
  </si>
  <si>
    <t>АДС 45-Т400 РЯ4</t>
  </si>
  <si>
    <t>АДС 55-Т400 РЯ4</t>
  </si>
  <si>
    <t>Дизельные электростанции ВЕПРЬ</t>
  </si>
  <si>
    <t>АБП 10-230 ВХ-БСГ</t>
  </si>
  <si>
    <t>GX630</t>
  </si>
  <si>
    <t>АБП 10/6-Т400/230 ВХ-БСГ</t>
  </si>
  <si>
    <t>11,0/6,6</t>
  </si>
  <si>
    <t>10,0/6,0</t>
  </si>
  <si>
    <t>14,6/27</t>
  </si>
  <si>
    <t>АБП 12-Т400/230 ВХ-БСГ</t>
  </si>
  <si>
    <t>13,2/4,4</t>
  </si>
  <si>
    <t>12,0/4,0</t>
  </si>
  <si>
    <t>18,3/17,4</t>
  </si>
  <si>
    <t>АСПБВ 250-8/3-Т400/230 ВХ-БСГ</t>
  </si>
  <si>
    <t>8,8/3,3</t>
  </si>
  <si>
    <t>8,0/3,0</t>
  </si>
  <si>
    <t>HONDA GX631</t>
  </si>
  <si>
    <t>АСПБВ 220-6,5/3,5-Т400/230 ВМ8-Б</t>
  </si>
  <si>
    <t>АДС 12-230 РЯ4</t>
  </si>
  <si>
    <t xml:space="preserve">Мотопомпы </t>
  </si>
  <si>
    <t>Макс. высота подъема, м</t>
  </si>
  <si>
    <t>Макс. произв-ть л/мин</t>
  </si>
  <si>
    <t>Макс. произв-ть куб.м./час</t>
  </si>
  <si>
    <t>Вх/Вых мм</t>
  </si>
  <si>
    <t>Масса, кг</t>
  </si>
  <si>
    <t>Д x Ш x В, см</t>
  </si>
  <si>
    <t>Глубина всас. м</t>
  </si>
  <si>
    <t>тип</t>
  </si>
  <si>
    <t>75х75</t>
  </si>
  <si>
    <t>МП-500 ДЯ (дизель)</t>
  </si>
  <si>
    <t>50х50</t>
  </si>
  <si>
    <t>69x 41x 54</t>
  </si>
  <si>
    <t>дизель</t>
  </si>
  <si>
    <t>МП-800 ДЯ (дизель)</t>
  </si>
  <si>
    <t>77х44х55</t>
  </si>
  <si>
    <t>МП-1000 ДЯ (дизель)</t>
  </si>
  <si>
    <t>83x 48x 63</t>
  </si>
  <si>
    <t>МП-120 ДЯ (высоконапорная)</t>
  </si>
  <si>
    <t>25х25</t>
  </si>
  <si>
    <t>68,5x 41x 54</t>
  </si>
  <si>
    <t>МП-300 ДЛ (высоконапорная)</t>
  </si>
  <si>
    <t>80х50</t>
  </si>
  <si>
    <t>80x 60x 55</t>
  </si>
  <si>
    <t>YAMAHA MX400</t>
  </si>
  <si>
    <t>АСПБТ 200-6/230 ВМ43</t>
  </si>
  <si>
    <t>210 000*</t>
  </si>
  <si>
    <t>* отпускная цена.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</si>
</sst>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#,##0\ _₽"/>
    <numFmt numFmtId="166" formatCode="_-* #,##0\ _₽_-;\-* #,##0\ _₽_-;_-* \-??\ _₽_-;_-@_-"/>
  </numFmts>
  <fonts count="28" x14ac:knownFonts="1">
    <font>
      <sz val="11"/>
      <color rgb="FF000000"/>
      <name val="Calibri"/>
      <family val="2"/>
      <charset val="1"/>
    </font>
    <font>
      <sz val="10"/>
      <color rgb="FF000000"/>
      <name val="Segoe UI"/>
      <family val="2"/>
      <charset val="204"/>
    </font>
    <font>
      <sz val="18"/>
      <color rgb="FF000000"/>
      <name val="Arial Black"/>
      <family val="2"/>
      <charset val="204"/>
    </font>
    <font>
      <b/>
      <sz val="16"/>
      <color rgb="FF000000"/>
      <name val="Arial Black"/>
      <family val="2"/>
      <charset val="204"/>
    </font>
    <font>
      <b/>
      <sz val="11"/>
      <color rgb="FF000000"/>
      <name val="Segoe UI"/>
      <family val="2"/>
      <charset val="204"/>
    </font>
    <font>
      <b/>
      <sz val="10"/>
      <color rgb="FFFFFFFF"/>
      <name val="Segoe UI"/>
      <family val="2"/>
      <charset val="204"/>
    </font>
    <font>
      <b/>
      <sz val="10"/>
      <color rgb="FF000000"/>
      <name val="Segoe UI"/>
      <family val="2"/>
      <charset val="204"/>
    </font>
    <font>
      <sz val="14"/>
      <color rgb="FF000000"/>
      <name val="Calibri"/>
      <family val="2"/>
      <charset val="1"/>
    </font>
    <font>
      <sz val="10"/>
      <name val="Segoe UI"/>
      <family val="2"/>
      <charset val="204"/>
    </font>
    <font>
      <sz val="11"/>
      <color rgb="FF9C65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Segoe UI"/>
      <family val="2"/>
      <charset val="204"/>
    </font>
    <font>
      <b/>
      <sz val="10"/>
      <name val="Segoe U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color rgb="FF000000"/>
      <name val="Segoe UI"/>
      <family val="2"/>
      <charset val="204"/>
    </font>
    <font>
      <b/>
      <i/>
      <u/>
      <sz val="10"/>
      <color rgb="FF000000"/>
      <name val="Segoe UI"/>
      <family val="2"/>
      <charset val="204"/>
    </font>
    <font>
      <b/>
      <i/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9"/>
      <color rgb="FF000000"/>
      <name val="Segoe UI"/>
      <family val="2"/>
      <charset val="204"/>
    </font>
    <font>
      <sz val="11"/>
      <color rgb="FF000000"/>
      <name val="Segoe UI"/>
      <family val="2"/>
      <charset val="204"/>
    </font>
    <font>
      <sz val="18"/>
      <color rgb="FF000000"/>
      <name val="Segoe U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FF0000"/>
      <name val="Segoe UI"/>
      <family val="2"/>
      <charset val="204"/>
    </font>
    <font>
      <sz val="10"/>
      <color rgb="FFFF0000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CC99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164" fontId="10" fillId="0" borderId="0" applyBorder="0" applyProtection="0"/>
    <xf numFmtId="0" fontId="10" fillId="0" borderId="0"/>
    <xf numFmtId="164" fontId="10" fillId="0" borderId="0" applyBorder="0" applyProtection="0"/>
    <xf numFmtId="0" fontId="9" fillId="2" borderId="0" applyBorder="0" applyProtection="0"/>
    <xf numFmtId="0" fontId="14" fillId="0" borderId="0"/>
  </cellStyleXfs>
  <cellXfs count="145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0" xfId="0" applyBorder="1"/>
    <xf numFmtId="165" fontId="12" fillId="0" borderId="6" xfId="0" applyNumberFormat="1" applyFont="1" applyBorder="1" applyAlignment="1">
      <alignment vertical="center"/>
    </xf>
    <xf numFmtId="0" fontId="0" fillId="0" borderId="17" xfId="0" applyBorder="1"/>
    <xf numFmtId="0" fontId="11" fillId="0" borderId="6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0" xfId="0" applyFont="1" applyBorder="1"/>
    <xf numFmtId="0" fontId="1" fillId="0" borderId="10" xfId="0" applyFont="1" applyBorder="1"/>
    <xf numFmtId="0" fontId="4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7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5" fillId="4" borderId="19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Border="1"/>
    <xf numFmtId="37" fontId="12" fillId="0" borderId="11" xfId="1" applyNumberFormat="1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/>
    <xf numFmtId="37" fontId="12" fillId="0" borderId="15" xfId="1" applyNumberFormat="1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" fontId="1" fillId="0" borderId="6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vertical="center"/>
    </xf>
    <xf numFmtId="0" fontId="16" fillId="0" borderId="0" xfId="0" applyFont="1" applyFill="1" applyBorder="1"/>
    <xf numFmtId="0" fontId="17" fillId="0" borderId="0" xfId="0" applyFont="1"/>
    <xf numFmtId="0" fontId="18" fillId="0" borderId="0" xfId="0" applyFont="1"/>
    <xf numFmtId="0" fontId="1" fillId="0" borderId="24" xfId="0" applyFont="1" applyBorder="1" applyAlignment="1">
      <alignment horizontal="center" vertical="center"/>
    </xf>
    <xf numFmtId="165" fontId="12" fillId="5" borderId="6" xfId="0" applyNumberFormat="1" applyFont="1" applyFill="1" applyBorder="1" applyAlignment="1">
      <alignment vertical="center"/>
    </xf>
    <xf numFmtId="0" fontId="1" fillId="0" borderId="6" xfId="0" applyFont="1" applyBorder="1"/>
    <xf numFmtId="0" fontId="4" fillId="0" borderId="0" xfId="0" applyFont="1" applyBorder="1"/>
    <xf numFmtId="165" fontId="12" fillId="5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/>
    <xf numFmtId="0" fontId="1" fillId="0" borderId="11" xfId="0" applyFont="1" applyBorder="1" applyAlignment="1">
      <alignment vertical="center"/>
    </xf>
    <xf numFmtId="37" fontId="12" fillId="0" borderId="6" xfId="1" applyNumberFormat="1" applyFont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10" xfId="0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6" xfId="2" applyFont="1" applyBorder="1" applyAlignment="1">
      <alignment horizontal="center" vertical="center"/>
    </xf>
    <xf numFmtId="166" fontId="12" fillId="0" borderId="6" xfId="3" applyNumberFormat="1" applyFont="1" applyBorder="1" applyAlignment="1" applyProtection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0" fillId="0" borderId="0" xfId="2"/>
    <xf numFmtId="0" fontId="1" fillId="0" borderId="4" xfId="2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166" fontId="12" fillId="0" borderId="4" xfId="3" applyNumberFormat="1" applyFont="1" applyBorder="1" applyAlignment="1" applyProtection="1">
      <alignment horizontal="center" vertical="center"/>
    </xf>
    <xf numFmtId="0" fontId="1" fillId="0" borderId="9" xfId="2" applyFont="1" applyBorder="1" applyAlignment="1">
      <alignment horizontal="center" vertical="center"/>
    </xf>
    <xf numFmtId="0" fontId="20" fillId="0" borderId="0" xfId="0" applyFont="1" applyAlignment="1"/>
    <xf numFmtId="0" fontId="0" fillId="0" borderId="0" xfId="0" applyAlignment="1"/>
    <xf numFmtId="166" fontId="12" fillId="0" borderId="6" xfId="1" applyNumberFormat="1" applyFont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6" fontId="12" fillId="0" borderId="4" xfId="1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27" xfId="0" applyBorder="1"/>
    <xf numFmtId="0" fontId="24" fillId="0" borderId="27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4" fillId="0" borderId="0" xfId="0" applyFont="1" applyBorder="1" applyAlignment="1"/>
    <xf numFmtId="0" fontId="25" fillId="0" borderId="5" xfId="0" applyFont="1" applyBorder="1" applyAlignment="1">
      <alignment horizontal="center"/>
    </xf>
    <xf numFmtId="0" fontId="25" fillId="0" borderId="6" xfId="0" applyFont="1" applyBorder="1"/>
    <xf numFmtId="0" fontId="25" fillId="0" borderId="6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22" fillId="3" borderId="2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5" fillId="3" borderId="3" xfId="0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</cellXfs>
  <cellStyles count="6">
    <cellStyle name="Excel Built-in Neutral" xfId="4"/>
    <cellStyle name="Обычный" xfId="0" builtinId="0"/>
    <cellStyle name="Обычный 2" xfId="5"/>
    <cellStyle name="Обычный 3" xfId="2"/>
    <cellStyle name="Финансовый" xfId="1" builtinId="3"/>
    <cellStyle name="Финансов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7030A0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A6A6A6"/>
      <rgbColor rgb="FF002060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161926</xdr:colOff>
      <xdr:row>0</xdr:row>
      <xdr:rowOff>161925</xdr:rowOff>
    </xdr:from>
    <xdr:to>
      <xdr:col>11</xdr:col>
      <xdr:colOff>790576</xdr:colOff>
      <xdr:row>1</xdr:row>
      <xdr:rowOff>247650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143626" y="161925"/>
          <a:ext cx="1409700" cy="4286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166688</xdr:colOff>
      <xdr:row>0</xdr:row>
      <xdr:rowOff>0</xdr:rowOff>
    </xdr:from>
    <xdr:to>
      <xdr:col>10</xdr:col>
      <xdr:colOff>259773</xdr:colOff>
      <xdr:row>1</xdr:row>
      <xdr:rowOff>57150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695643" y="0"/>
          <a:ext cx="1530494" cy="4035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200026</xdr:colOff>
      <xdr:row>0</xdr:row>
      <xdr:rowOff>0</xdr:rowOff>
    </xdr:from>
    <xdr:to>
      <xdr:col>11</xdr:col>
      <xdr:colOff>1060156</xdr:colOff>
      <xdr:row>1</xdr:row>
      <xdr:rowOff>133350</xdr:rowOff>
    </xdr:to>
    <xdr:pic>
      <xdr:nvPicPr>
        <xdr:cNvPr id="3" name="Рисунок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429501" y="0"/>
          <a:ext cx="1469730" cy="4762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9630</xdr:colOff>
      <xdr:row>2</xdr:row>
      <xdr:rowOff>123825</xdr:rowOff>
    </xdr:from>
    <xdr:to>
      <xdr:col>10</xdr:col>
      <xdr:colOff>736830</xdr:colOff>
      <xdr:row>3</xdr:row>
      <xdr:rowOff>238305</xdr:rowOff>
    </xdr:to>
    <xdr:pic>
      <xdr:nvPicPr>
        <xdr:cNvPr id="4" name="Рисунок 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105880" y="123825"/>
          <a:ext cx="1460625" cy="4573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://Toshiba/&#1042;&#1041;&#1063;/1_&#1042;&#1041;&#1063;_&#1088;&#1072;&#1073;&#1086;&#1090;&#1072;/&#1040;&#1060;&#1061;&#1044;/&#1072;&#1085;&#1072;&#1083;&#1080;&#1079;%20&#1073;&#1072;&#1079;&#1072;%20&#1048;&#1040;/&#1086;&#1073;&#1088;&#1072;&#1073;_&#1073;&#1072;&#1079;&#1072;&#1048;&#1040;_2011_2015%2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pserver\amp\Users\gromov\Desktop\&#1050;&#1086;&#1087;&#1080;&#1103;%20&#1050;&#1086;&#1087;&#1080;&#1080;%20&#1041;&#1050;&#1040;%20&#1042;&#1077;&#1087;&#1088;&#1100;%20-%2022%2009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://Toshiba/&#1042;&#1041;&#1063;/1_&#1042;&#1041;&#1063;_&#1088;&#1072;&#1073;&#1086;&#1090;&#1072;/&#1040;&#1060;&#1061;&#1044;/&#1040;&#1060;&#1061;&#1044;%202011_2015%2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Olga/D/WINDOWS/&#1056;&#1072;&#1073;&#1086;&#1095;&#1080;&#1081;%20&#1089;&#1090;&#1086;&#1083;/&#1055;&#1086;&#1088;&#1090;&#1092;&#1077;&#1083;&#1100;/&#1057;&#1090;&#1072;&#1088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(2012_2013)"/>
      <sheetName val="курсы"/>
      <sheetName val="20EES"/>
      <sheetName val="20Штарк"/>
      <sheetName val="20АИ"/>
      <sheetName val="20АМП"/>
      <sheetName val="20БЭМЗ"/>
      <sheetName val="20Вепрь"/>
      <sheetName val="20Арг"/>
      <sheetName val="20Инг"/>
      <sheetName val="20ПМ"/>
      <sheetName val="20ТС"/>
      <sheetName val="обраб_20_8"/>
      <sheetName val="пост_затрTOTAL"/>
      <sheetName val="пост_затрTOTAL_RUR"/>
      <sheetName val="ЦФ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"/>
      <sheetName val="Комплектация"/>
      <sheetName val="Прайс лист"/>
      <sheetName val="Вариант расчета Прайса"/>
      <sheetName val="Предложение по прайсу"/>
    </sheetNames>
    <sheetDataSet>
      <sheetData sheetId="0"/>
      <sheetData sheetId="1">
        <row r="3">
          <cell r="D3">
            <v>5913</v>
          </cell>
        </row>
        <row r="4">
          <cell r="D4">
            <v>19177</v>
          </cell>
        </row>
        <row r="5">
          <cell r="D5">
            <v>22034</v>
          </cell>
        </row>
        <row r="6">
          <cell r="D6">
            <v>28025</v>
          </cell>
        </row>
        <row r="25">
          <cell r="D25">
            <v>2751.87</v>
          </cell>
        </row>
        <row r="49">
          <cell r="D49">
            <v>4103.0600000000004</v>
          </cell>
        </row>
        <row r="73">
          <cell r="D73">
            <v>7818.06</v>
          </cell>
        </row>
        <row r="83">
          <cell r="E83">
            <v>1858.9399999999998</v>
          </cell>
        </row>
        <row r="91">
          <cell r="D91">
            <v>2704.98</v>
          </cell>
        </row>
        <row r="99">
          <cell r="D99">
            <v>3157.98</v>
          </cell>
        </row>
        <row r="107">
          <cell r="D107">
            <v>5411.26</v>
          </cell>
        </row>
        <row r="115">
          <cell r="D115">
            <v>5864.26</v>
          </cell>
        </row>
        <row r="123">
          <cell r="D123">
            <v>7963.3</v>
          </cell>
        </row>
        <row r="131">
          <cell r="D131">
            <v>8416.2999999999993</v>
          </cell>
        </row>
        <row r="140">
          <cell r="D140">
            <v>27241.5</v>
          </cell>
        </row>
        <row r="149">
          <cell r="D149">
            <v>27694.5</v>
          </cell>
        </row>
        <row r="156">
          <cell r="D156">
            <v>5350</v>
          </cell>
        </row>
        <row r="163">
          <cell r="D163">
            <v>9500</v>
          </cell>
        </row>
        <row r="168">
          <cell r="D168">
            <v>5000</v>
          </cell>
        </row>
        <row r="173">
          <cell r="D173">
            <v>1500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БЭМЗ"/>
      <sheetName val="02БЭМЗ"/>
      <sheetName val="01АМП"/>
      <sheetName val="02АМП"/>
      <sheetName val="01В"/>
      <sheetName val="02В"/>
      <sheetName val="76_5Ш"/>
      <sheetName val="08_3"/>
      <sheetName val="71"/>
      <sheetName val="курсы"/>
      <sheetName val="карт57"/>
      <sheetName val="СТ_57"/>
      <sheetName val="карт66"/>
      <sheetName val="СТ_66ключ"/>
      <sheetName val="СТ_66сборка"/>
      <sheetName val="поставщикиИМП"/>
      <sheetName val="деб_крИМПnew"/>
      <sheetName val="СТдеб_крИМПnew"/>
      <sheetName val="деб_кр8_покуп"/>
      <sheetName val="ден_ср8_RUR"/>
      <sheetName val="ден_ср8_EUR"/>
      <sheetName val="Товары_в_пути8"/>
      <sheetName val="УБ_RUR"/>
      <sheetName val="ДиаУБ"/>
      <sheetName val="дляДиаУБ"/>
      <sheetName val="ИА"/>
      <sheetName val="вал_прибыль8new"/>
      <sheetName val="БДР_RUR8мес2015"/>
      <sheetName val="реклама20_5_8мес2015"/>
      <sheetName val="ср_месБДР8мес2015"/>
      <sheetName val="ср_месБДР_сокращ8мес2015"/>
      <sheetName val="ср_месБДР_Вминус8мес2015"/>
      <sheetName val="БДР_RUR2010_2015"/>
      <sheetName val="ср_месБДР"/>
      <sheetName val="БДР_RUR2010_2015offEES_ТС"/>
      <sheetName val="sp_mes"/>
      <sheetName val="зпАВ2010_2015"/>
      <sheetName val="ФОТ_АМП_АВ_подр"/>
      <sheetName val="БДР_ТС"/>
      <sheetName val="ТС_отгр"/>
      <sheetName val="запасыТС"/>
      <sheetName val="ТС_ФОТ"/>
      <sheetName val="бонусы8_2014"/>
      <sheetName val="д_кр_ТАМ"/>
      <sheetName val="д_кр_АМП"/>
      <sheetName val="д_кр_В"/>
      <sheetName val="д_кр_ПМ"/>
      <sheetName val="д_кр_ТС"/>
      <sheetName val="СТсписание"/>
      <sheetName val="списание2011"/>
      <sheetName val="цены_для_списания"/>
      <sheetName val="СТв_пути"/>
      <sheetName val="отгрТАМв_пути"/>
      <sheetName val="фактор_ан_DuPont"/>
      <sheetName val="фин_анализДюран"/>
      <sheetName val="50"/>
      <sheetName val="51"/>
      <sheetName val="52"/>
      <sheetName val="57"/>
      <sheetName val="75"/>
      <sheetName val="деб_кр8_постИМП"/>
      <sheetName val="кред_АМП_Вепрь"/>
      <sheetName val="КредитыАВобр"/>
      <sheetName val="ден_ост8"/>
      <sheetName val="деб_кр8NEW"/>
      <sheetName val="рыбаКост_зап2010_2013"/>
      <sheetName val="рыбаКост2010_2013"/>
      <sheetName val="деб_кр8_АМП"/>
      <sheetName val="деб_кр8_Вепрь"/>
      <sheetName val="деб_кр8_ПМ"/>
      <sheetName val="пост_затр8обр"/>
      <sheetName val="анализ1кв2015"/>
      <sheetName val="анализ16042015"/>
      <sheetName val="НАЛ_АВ"/>
      <sheetName val="зп_АВ"/>
      <sheetName val="СТбонус8опл"/>
      <sheetName val="СТбонус8начисл"/>
      <sheetName val="Ф1(И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%"/>
      <sheetName val="__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3"/>
  <sheetViews>
    <sheetView topLeftCell="A22" zoomScale="110" zoomScaleNormal="110" workbookViewId="0">
      <selection activeCell="A26" sqref="A26"/>
    </sheetView>
  </sheetViews>
  <sheetFormatPr defaultRowHeight="15" x14ac:dyDescent="0.25"/>
  <cols>
    <col min="1" max="1" width="32.7109375" customWidth="1"/>
    <col min="2" max="2" width="10.42578125" customWidth="1"/>
    <col min="3" max="3" width="7.5703125" customWidth="1"/>
    <col min="4" max="4" width="8.28515625" customWidth="1"/>
    <col min="5" max="5" width="11.42578125" customWidth="1"/>
    <col min="6" max="6" width="6.85546875" customWidth="1"/>
    <col min="7" max="7" width="17.140625" customWidth="1"/>
    <col min="8" max="8" width="9" customWidth="1"/>
    <col min="9" max="9" width="7.7109375" customWidth="1"/>
    <col min="10" max="10" width="6" customWidth="1"/>
    <col min="11" max="11" width="5.7109375" customWidth="1"/>
    <col min="12" max="12" width="13.28515625" customWidth="1"/>
    <col min="13" max="1022" width="8.7109375" customWidth="1"/>
  </cols>
  <sheetData>
    <row r="1" spans="1:13" ht="27" x14ac:dyDescent="0.25">
      <c r="A1" s="1"/>
      <c r="B1" s="1"/>
      <c r="C1" s="123" t="s">
        <v>76</v>
      </c>
      <c r="D1" s="123"/>
      <c r="E1" s="123"/>
      <c r="F1" s="123"/>
      <c r="G1" s="123"/>
      <c r="H1" s="123"/>
      <c r="I1" s="1"/>
      <c r="J1" s="1"/>
      <c r="K1" s="1"/>
      <c r="L1" s="1"/>
    </row>
    <row r="2" spans="1:13" ht="27" x14ac:dyDescent="0.25">
      <c r="A2" s="1"/>
      <c r="B2" s="1"/>
      <c r="C2" s="20"/>
      <c r="D2" s="20"/>
      <c r="E2" s="20"/>
      <c r="F2" s="20"/>
      <c r="G2" s="20"/>
      <c r="H2" s="20"/>
      <c r="I2" s="1"/>
      <c r="J2" s="1"/>
      <c r="K2" s="1"/>
      <c r="L2" s="1"/>
    </row>
    <row r="3" spans="1:13" ht="20.100000000000001" customHeight="1" x14ac:dyDescent="0.25">
      <c r="A3" s="10" t="s">
        <v>82</v>
      </c>
      <c r="B3" s="10"/>
      <c r="C3" s="10"/>
      <c r="D3" s="10"/>
      <c r="E3" s="10"/>
      <c r="F3" s="10"/>
      <c r="G3" s="10"/>
      <c r="H3" s="10"/>
      <c r="I3" s="10"/>
      <c r="J3" s="1"/>
      <c r="K3" s="1"/>
      <c r="L3" s="1"/>
    </row>
    <row r="4" spans="1:13" ht="15" customHeight="1" thickBot="1" x14ac:dyDescent="0.35">
      <c r="A4" s="11" t="s">
        <v>133</v>
      </c>
      <c r="B4" s="12"/>
      <c r="C4" s="12"/>
      <c r="D4" s="120"/>
      <c r="E4" s="120"/>
      <c r="F4" s="120"/>
      <c r="G4" s="120"/>
      <c r="H4" s="12"/>
      <c r="I4" s="12"/>
      <c r="J4" s="12"/>
      <c r="K4" s="12"/>
      <c r="L4" s="12"/>
    </row>
    <row r="5" spans="1:13" ht="15" customHeight="1" x14ac:dyDescent="0.25">
      <c r="A5" s="121" t="s">
        <v>0</v>
      </c>
      <c r="B5" s="121" t="s">
        <v>24</v>
      </c>
      <c r="C5" s="121" t="s">
        <v>2</v>
      </c>
      <c r="D5" s="121"/>
      <c r="E5" s="121" t="s">
        <v>3</v>
      </c>
      <c r="F5" s="121" t="s">
        <v>4</v>
      </c>
      <c r="G5" s="121" t="s">
        <v>5</v>
      </c>
      <c r="H5" s="121" t="s">
        <v>6</v>
      </c>
      <c r="I5" s="121" t="s">
        <v>7</v>
      </c>
      <c r="J5" s="121" t="s">
        <v>8</v>
      </c>
      <c r="K5" s="121" t="s">
        <v>9</v>
      </c>
      <c r="L5" s="121" t="s">
        <v>10</v>
      </c>
      <c r="M5" s="4"/>
    </row>
    <row r="6" spans="1:13" ht="15" customHeight="1" thickBot="1" x14ac:dyDescent="0.3">
      <c r="A6" s="122"/>
      <c r="B6" s="122"/>
      <c r="C6" s="22" t="s">
        <v>11</v>
      </c>
      <c r="D6" s="22" t="s">
        <v>12</v>
      </c>
      <c r="E6" s="122"/>
      <c r="F6" s="122"/>
      <c r="G6" s="122"/>
      <c r="H6" s="122"/>
      <c r="I6" s="122"/>
      <c r="J6" s="122"/>
      <c r="K6" s="122"/>
      <c r="L6" s="122"/>
      <c r="M6" s="4"/>
    </row>
    <row r="7" spans="1:13" x14ac:dyDescent="0.25">
      <c r="A7" s="2" t="s">
        <v>79</v>
      </c>
      <c r="B7" s="50">
        <v>136690</v>
      </c>
      <c r="C7" s="21">
        <v>6</v>
      </c>
      <c r="D7" s="21">
        <v>5.5</v>
      </c>
      <c r="E7" s="21">
        <v>23.9</v>
      </c>
      <c r="F7" s="21">
        <v>6.1</v>
      </c>
      <c r="G7" s="21" t="s">
        <v>98</v>
      </c>
      <c r="H7" s="21" t="s">
        <v>13</v>
      </c>
      <c r="I7" s="21">
        <v>2.2000000000000002</v>
      </c>
      <c r="J7" s="21">
        <v>74</v>
      </c>
      <c r="K7" s="21">
        <v>78</v>
      </c>
      <c r="L7" s="21" t="s">
        <v>93</v>
      </c>
      <c r="M7" s="4"/>
    </row>
    <row r="8" spans="1:13" ht="15" customHeight="1" x14ac:dyDescent="0.25">
      <c r="A8" s="2" t="s">
        <v>136</v>
      </c>
      <c r="B8" s="31">
        <v>146690</v>
      </c>
      <c r="C8" s="21">
        <v>6</v>
      </c>
      <c r="D8" s="21">
        <v>5.5</v>
      </c>
      <c r="E8" s="21">
        <v>23.9</v>
      </c>
      <c r="F8" s="21">
        <v>25</v>
      </c>
      <c r="G8" s="21" t="s">
        <v>137</v>
      </c>
      <c r="H8" s="21" t="s">
        <v>13</v>
      </c>
      <c r="I8" s="21">
        <v>8</v>
      </c>
      <c r="J8" s="21">
        <v>74</v>
      </c>
      <c r="K8" s="21">
        <v>79</v>
      </c>
      <c r="L8" s="21" t="s">
        <v>93</v>
      </c>
      <c r="M8" s="4"/>
    </row>
    <row r="9" spans="1:13" x14ac:dyDescent="0.25">
      <c r="A9" s="2" t="s">
        <v>80</v>
      </c>
      <c r="B9" s="31">
        <v>93000</v>
      </c>
      <c r="C9" s="21">
        <v>6.6</v>
      </c>
      <c r="D9" s="21">
        <v>6</v>
      </c>
      <c r="E9" s="21">
        <v>24.3</v>
      </c>
      <c r="F9" s="21">
        <v>6.5</v>
      </c>
      <c r="G9" s="9" t="s">
        <v>86</v>
      </c>
      <c r="H9" s="21" t="s">
        <v>13</v>
      </c>
      <c r="I9" s="21">
        <v>2.2999999999999998</v>
      </c>
      <c r="J9" s="21">
        <v>74</v>
      </c>
      <c r="K9" s="21">
        <v>80</v>
      </c>
      <c r="L9" s="21" t="s">
        <v>93</v>
      </c>
      <c r="M9" s="4"/>
    </row>
    <row r="10" spans="1:13" x14ac:dyDescent="0.25">
      <c r="A10" s="2" t="s">
        <v>122</v>
      </c>
      <c r="B10" s="50">
        <v>140860</v>
      </c>
      <c r="C10" s="21">
        <v>6</v>
      </c>
      <c r="D10" s="21">
        <v>5.5</v>
      </c>
      <c r="E10" s="21">
        <v>23.9</v>
      </c>
      <c r="F10" s="21">
        <v>6.5</v>
      </c>
      <c r="G10" s="21" t="s">
        <v>128</v>
      </c>
      <c r="H10" s="21" t="s">
        <v>13</v>
      </c>
      <c r="I10" s="21">
        <v>2.2000000000000002</v>
      </c>
      <c r="J10" s="21">
        <v>75</v>
      </c>
      <c r="K10" s="21">
        <v>75</v>
      </c>
      <c r="L10" s="21" t="s">
        <v>93</v>
      </c>
      <c r="M10" s="4"/>
    </row>
    <row r="11" spans="1:13" ht="15" customHeight="1" x14ac:dyDescent="0.25">
      <c r="A11" s="2" t="s">
        <v>139</v>
      </c>
      <c r="B11" s="50">
        <v>201250</v>
      </c>
      <c r="C11" s="21">
        <v>6</v>
      </c>
      <c r="D11" s="21">
        <v>5.5</v>
      </c>
      <c r="E11" s="21">
        <v>23.9</v>
      </c>
      <c r="F11" s="21">
        <v>6.5</v>
      </c>
      <c r="G11" s="21" t="s">
        <v>128</v>
      </c>
      <c r="H11" s="57" t="s">
        <v>141</v>
      </c>
      <c r="I11" s="21">
        <v>2.2000000000000002</v>
      </c>
      <c r="J11" s="21">
        <v>75</v>
      </c>
      <c r="K11" s="21">
        <v>78</v>
      </c>
      <c r="L11" s="21" t="s">
        <v>93</v>
      </c>
      <c r="M11" s="4"/>
    </row>
    <row r="12" spans="1:13" ht="15" customHeight="1" x14ac:dyDescent="0.25">
      <c r="A12" s="2" t="s">
        <v>81</v>
      </c>
      <c r="B12" s="50">
        <v>269190</v>
      </c>
      <c r="C12" s="21">
        <v>8.1</v>
      </c>
      <c r="D12" s="21">
        <v>7.4</v>
      </c>
      <c r="E12" s="21">
        <v>32</v>
      </c>
      <c r="F12" s="21">
        <v>25</v>
      </c>
      <c r="G12" s="21" t="s">
        <v>95</v>
      </c>
      <c r="H12" s="51" t="s">
        <v>15</v>
      </c>
      <c r="I12" s="21">
        <v>6.6</v>
      </c>
      <c r="J12" s="21">
        <v>76</v>
      </c>
      <c r="K12" s="21">
        <v>140</v>
      </c>
      <c r="L12" s="21" t="s">
        <v>94</v>
      </c>
      <c r="M12" s="4"/>
    </row>
    <row r="13" spans="1:13" ht="15" customHeight="1" x14ac:dyDescent="0.25">
      <c r="A13" s="2" t="s">
        <v>184</v>
      </c>
      <c r="B13" s="31">
        <v>506160</v>
      </c>
      <c r="C13" s="51">
        <v>11</v>
      </c>
      <c r="D13" s="51">
        <v>10</v>
      </c>
      <c r="E13" s="51">
        <v>43.5</v>
      </c>
      <c r="F13" s="51">
        <v>25</v>
      </c>
      <c r="G13" s="51" t="s">
        <v>185</v>
      </c>
      <c r="H13" s="51" t="s">
        <v>15</v>
      </c>
      <c r="I13" s="51">
        <v>6.3</v>
      </c>
      <c r="J13" s="51">
        <v>72</v>
      </c>
      <c r="K13" s="51">
        <v>140</v>
      </c>
      <c r="L13" s="51" t="s">
        <v>94</v>
      </c>
      <c r="M13" s="4"/>
    </row>
    <row r="14" spans="1:13" ht="15" customHeight="1" x14ac:dyDescent="0.25">
      <c r="A14" s="2" t="s">
        <v>29</v>
      </c>
      <c r="B14" s="31">
        <v>346650</v>
      </c>
      <c r="C14" s="51">
        <v>11</v>
      </c>
      <c r="D14" s="51">
        <v>10</v>
      </c>
      <c r="E14" s="51">
        <v>43.5</v>
      </c>
      <c r="F14" s="51">
        <v>25</v>
      </c>
      <c r="G14" s="51" t="s">
        <v>99</v>
      </c>
      <c r="H14" s="51" t="s">
        <v>15</v>
      </c>
      <c r="I14" s="51">
        <v>6.3</v>
      </c>
      <c r="J14" s="51">
        <v>76</v>
      </c>
      <c r="K14" s="51">
        <v>140</v>
      </c>
      <c r="L14" s="51" t="s">
        <v>94</v>
      </c>
    </row>
    <row r="15" spans="1:13" ht="15" customHeight="1" x14ac:dyDescent="0.25">
      <c r="A15" s="2" t="s">
        <v>26</v>
      </c>
      <c r="B15" s="50">
        <v>382130</v>
      </c>
      <c r="C15" s="21">
        <v>17.600000000000001</v>
      </c>
      <c r="D15" s="21">
        <v>16</v>
      </c>
      <c r="E15" s="21">
        <v>70</v>
      </c>
      <c r="F15" s="21">
        <v>36</v>
      </c>
      <c r="G15" s="9" t="s">
        <v>28</v>
      </c>
      <c r="H15" s="21" t="s">
        <v>15</v>
      </c>
      <c r="I15" s="21">
        <v>5.7</v>
      </c>
      <c r="J15" s="21">
        <v>76</v>
      </c>
      <c r="K15" s="21">
        <v>199</v>
      </c>
      <c r="L15" s="21" t="s">
        <v>96</v>
      </c>
      <c r="M15" s="6"/>
    </row>
    <row r="16" spans="1:13" ht="22.5" customHeight="1" thickBot="1" x14ac:dyDescent="0.35">
      <c r="A16" s="13" t="s">
        <v>134</v>
      </c>
      <c r="B16" s="14"/>
      <c r="C16" s="15"/>
      <c r="D16" s="15"/>
      <c r="E16" s="15"/>
      <c r="F16" s="15"/>
      <c r="G16" s="16"/>
      <c r="H16" s="16"/>
      <c r="I16" s="15"/>
      <c r="J16" s="15"/>
      <c r="K16" s="15"/>
      <c r="L16" s="15"/>
      <c r="M16" s="6"/>
    </row>
    <row r="17" spans="1:25" x14ac:dyDescent="0.25">
      <c r="A17" s="117" t="s">
        <v>0</v>
      </c>
      <c r="B17" s="117" t="s">
        <v>1</v>
      </c>
      <c r="C17" s="117" t="s">
        <v>2</v>
      </c>
      <c r="D17" s="117"/>
      <c r="E17" s="117" t="s">
        <v>3</v>
      </c>
      <c r="F17" s="117" t="s">
        <v>4</v>
      </c>
      <c r="G17" s="117" t="s">
        <v>5</v>
      </c>
      <c r="H17" s="117" t="s">
        <v>6</v>
      </c>
      <c r="I17" s="117" t="s">
        <v>7</v>
      </c>
      <c r="J17" s="117" t="s">
        <v>8</v>
      </c>
      <c r="K17" s="117" t="s">
        <v>9</v>
      </c>
      <c r="L17" s="117" t="s">
        <v>10</v>
      </c>
      <c r="M17" s="6"/>
    </row>
    <row r="18" spans="1:25" ht="15.75" thickBot="1" x14ac:dyDescent="0.3">
      <c r="A18" s="122"/>
      <c r="B18" s="122"/>
      <c r="C18" s="22" t="s">
        <v>11</v>
      </c>
      <c r="D18" s="22" t="s">
        <v>12</v>
      </c>
      <c r="E18" s="122"/>
      <c r="F18" s="122"/>
      <c r="G18" s="122"/>
      <c r="H18" s="122"/>
      <c r="I18" s="122"/>
      <c r="J18" s="122"/>
      <c r="K18" s="122"/>
      <c r="L18" s="122"/>
      <c r="M18" s="6"/>
    </row>
    <row r="19" spans="1:25" ht="15" customHeight="1" x14ac:dyDescent="0.25">
      <c r="A19" s="2" t="s">
        <v>83</v>
      </c>
      <c r="B19" s="31">
        <v>142320</v>
      </c>
      <c r="C19" s="51">
        <v>7.7</v>
      </c>
      <c r="D19" s="51">
        <v>7</v>
      </c>
      <c r="E19" s="51">
        <v>9.4</v>
      </c>
      <c r="F19" s="51">
        <v>6.1</v>
      </c>
      <c r="G19" s="51" t="s">
        <v>98</v>
      </c>
      <c r="H19" s="51" t="s">
        <v>13</v>
      </c>
      <c r="I19" s="51">
        <v>2.2000000000000002</v>
      </c>
      <c r="J19" s="51">
        <v>75</v>
      </c>
      <c r="K19" s="51">
        <v>80</v>
      </c>
      <c r="L19" s="51" t="s">
        <v>93</v>
      </c>
      <c r="M19" s="4"/>
    </row>
    <row r="20" spans="1:25" x14ac:dyDescent="0.25">
      <c r="A20" s="2" t="s">
        <v>138</v>
      </c>
      <c r="B20" s="31">
        <v>152320</v>
      </c>
      <c r="C20" s="56" t="s">
        <v>124</v>
      </c>
      <c r="D20" s="51" t="s">
        <v>125</v>
      </c>
      <c r="E20" s="51" t="s">
        <v>126</v>
      </c>
      <c r="F20" s="51">
        <v>25</v>
      </c>
      <c r="G20" s="21" t="s">
        <v>137</v>
      </c>
      <c r="H20" s="51" t="s">
        <v>13</v>
      </c>
      <c r="I20" s="51">
        <v>8</v>
      </c>
      <c r="J20" s="51">
        <v>75</v>
      </c>
      <c r="K20" s="51">
        <v>82</v>
      </c>
      <c r="L20" s="51" t="s">
        <v>93</v>
      </c>
      <c r="M20" s="6"/>
    </row>
    <row r="21" spans="1:25" x14ac:dyDescent="0.25">
      <c r="A21" s="49" t="s">
        <v>123</v>
      </c>
      <c r="B21" s="31">
        <v>157750</v>
      </c>
      <c r="C21" s="51" t="s">
        <v>124</v>
      </c>
      <c r="D21" s="51" t="s">
        <v>125</v>
      </c>
      <c r="E21" s="51" t="s">
        <v>126</v>
      </c>
      <c r="F21" s="51">
        <v>6.5</v>
      </c>
      <c r="G21" s="51" t="s">
        <v>128</v>
      </c>
      <c r="H21" s="51" t="s">
        <v>13</v>
      </c>
      <c r="I21" s="51">
        <v>2.2999999999999998</v>
      </c>
      <c r="J21" s="51">
        <v>75</v>
      </c>
      <c r="K21" s="51">
        <v>78</v>
      </c>
      <c r="L21" s="51" t="s">
        <v>93</v>
      </c>
      <c r="M21" s="4"/>
    </row>
    <row r="22" spans="1:25" x14ac:dyDescent="0.25">
      <c r="A22" s="49" t="s">
        <v>140</v>
      </c>
      <c r="B22" s="31">
        <v>217400</v>
      </c>
      <c r="C22" s="51" t="s">
        <v>124</v>
      </c>
      <c r="D22" s="51" t="s">
        <v>125</v>
      </c>
      <c r="E22" s="51" t="s">
        <v>126</v>
      </c>
      <c r="F22" s="51">
        <v>6.5</v>
      </c>
      <c r="G22" s="51" t="s">
        <v>128</v>
      </c>
      <c r="H22" s="57" t="s">
        <v>141</v>
      </c>
      <c r="I22" s="51">
        <v>2.2999999999999998</v>
      </c>
      <c r="J22" s="51">
        <v>75</v>
      </c>
      <c r="K22" s="51">
        <v>81</v>
      </c>
      <c r="L22" s="51" t="s">
        <v>93</v>
      </c>
    </row>
    <row r="23" spans="1:25" ht="15" customHeight="1" x14ac:dyDescent="0.25">
      <c r="A23" s="2" t="s">
        <v>36</v>
      </c>
      <c r="B23" s="31">
        <v>341545</v>
      </c>
      <c r="C23" s="21">
        <v>10.1</v>
      </c>
      <c r="D23" s="21">
        <v>9.1999999999999993</v>
      </c>
      <c r="E23" s="21">
        <v>13.2</v>
      </c>
      <c r="F23" s="51">
        <v>25</v>
      </c>
      <c r="G23" s="51" t="s">
        <v>85</v>
      </c>
      <c r="H23" s="51" t="s">
        <v>15</v>
      </c>
      <c r="I23" s="51">
        <v>6.6</v>
      </c>
      <c r="J23" s="52">
        <v>76</v>
      </c>
      <c r="K23" s="52">
        <v>145</v>
      </c>
      <c r="L23" s="52" t="s">
        <v>94</v>
      </c>
    </row>
    <row r="24" spans="1:25" ht="15" customHeight="1" x14ac:dyDescent="0.25">
      <c r="A24" s="2" t="s">
        <v>186</v>
      </c>
      <c r="B24" s="31">
        <v>495120</v>
      </c>
      <c r="C24" s="21" t="s">
        <v>187</v>
      </c>
      <c r="D24" s="21" t="s">
        <v>188</v>
      </c>
      <c r="E24" s="21" t="s">
        <v>189</v>
      </c>
      <c r="F24" s="51">
        <v>25</v>
      </c>
      <c r="G24" s="51" t="s">
        <v>185</v>
      </c>
      <c r="H24" s="51" t="s">
        <v>15</v>
      </c>
      <c r="I24" s="51">
        <v>6.3</v>
      </c>
      <c r="J24" s="52">
        <v>72</v>
      </c>
      <c r="K24" s="52">
        <v>137</v>
      </c>
      <c r="L24" s="52" t="s">
        <v>94</v>
      </c>
    </row>
    <row r="25" spans="1:25" ht="15" customHeight="1" x14ac:dyDescent="0.25">
      <c r="A25" s="2" t="s">
        <v>84</v>
      </c>
      <c r="B25" s="50">
        <v>324750</v>
      </c>
      <c r="C25" s="21">
        <v>13</v>
      </c>
      <c r="D25" s="21">
        <v>12</v>
      </c>
      <c r="E25" s="21">
        <v>18</v>
      </c>
      <c r="F25" s="21">
        <v>25</v>
      </c>
      <c r="G25" s="21" t="s">
        <v>99</v>
      </c>
      <c r="H25" s="51" t="s">
        <v>15</v>
      </c>
      <c r="I25" s="21">
        <v>6</v>
      </c>
      <c r="J25" s="21">
        <v>76</v>
      </c>
      <c r="K25" s="21">
        <v>150</v>
      </c>
      <c r="L25" s="21" t="s">
        <v>94</v>
      </c>
      <c r="M25" s="4"/>
    </row>
    <row r="26" spans="1:25" ht="15" customHeight="1" x14ac:dyDescent="0.25">
      <c r="A26" s="2" t="s">
        <v>190</v>
      </c>
      <c r="B26" s="50">
        <v>474550</v>
      </c>
      <c r="C26" s="21" t="s">
        <v>191</v>
      </c>
      <c r="D26" s="21" t="s">
        <v>192</v>
      </c>
      <c r="E26" s="21" t="s">
        <v>193</v>
      </c>
      <c r="F26" s="21">
        <v>25</v>
      </c>
      <c r="G26" s="21" t="s">
        <v>185</v>
      </c>
      <c r="H26" s="51" t="s">
        <v>15</v>
      </c>
      <c r="I26" s="21">
        <v>6</v>
      </c>
      <c r="J26" s="21">
        <v>72</v>
      </c>
      <c r="K26" s="21">
        <v>150</v>
      </c>
      <c r="L26" s="52" t="s">
        <v>94</v>
      </c>
      <c r="M26" s="4"/>
    </row>
    <row r="27" spans="1:25" ht="15" customHeight="1" x14ac:dyDescent="0.25">
      <c r="A27" s="2" t="s">
        <v>27</v>
      </c>
      <c r="B27" s="50">
        <v>459720</v>
      </c>
      <c r="C27" s="21">
        <v>22</v>
      </c>
      <c r="D27" s="21">
        <v>20</v>
      </c>
      <c r="E27" s="21">
        <v>29</v>
      </c>
      <c r="F27" s="21">
        <v>36</v>
      </c>
      <c r="G27" s="21" t="s">
        <v>28</v>
      </c>
      <c r="H27" s="21" t="s">
        <v>15</v>
      </c>
      <c r="I27" s="21">
        <v>5.7</v>
      </c>
      <c r="J27" s="21">
        <v>76</v>
      </c>
      <c r="K27" s="21">
        <v>202</v>
      </c>
      <c r="L27" s="21" t="s">
        <v>96</v>
      </c>
      <c r="M27" s="4"/>
    </row>
    <row r="28" spans="1:25" ht="15" customHeight="1" x14ac:dyDescent="0.25">
      <c r="A28" s="10" t="s">
        <v>91</v>
      </c>
      <c r="B28" s="10"/>
      <c r="C28" s="10"/>
      <c r="D28" s="10"/>
      <c r="E28" s="10"/>
      <c r="F28" s="10"/>
      <c r="G28" s="10"/>
      <c r="H28" s="10"/>
      <c r="I28" s="10"/>
      <c r="J28" s="1"/>
      <c r="K28" s="1"/>
      <c r="L28" s="1"/>
      <c r="M28" s="4"/>
    </row>
    <row r="29" spans="1:25" ht="17.25" thickBot="1" x14ac:dyDescent="0.35">
      <c r="A29" s="11" t="s">
        <v>90</v>
      </c>
      <c r="M29" s="4"/>
    </row>
    <row r="30" spans="1:25" ht="15.75" thickBot="1" x14ac:dyDescent="0.3">
      <c r="A30" s="116" t="s">
        <v>0</v>
      </c>
      <c r="B30" s="113" t="s">
        <v>24</v>
      </c>
      <c r="C30" s="117" t="s">
        <v>2</v>
      </c>
      <c r="D30" s="117"/>
      <c r="E30" s="113" t="s">
        <v>16</v>
      </c>
      <c r="F30" s="113" t="s">
        <v>4</v>
      </c>
      <c r="G30" s="118" t="s">
        <v>5</v>
      </c>
      <c r="H30" s="113" t="s">
        <v>6</v>
      </c>
      <c r="I30" s="113" t="s">
        <v>7</v>
      </c>
      <c r="J30" s="113" t="s">
        <v>8</v>
      </c>
      <c r="K30" s="113" t="s">
        <v>9</v>
      </c>
      <c r="L30" s="115" t="s">
        <v>10</v>
      </c>
      <c r="M30" s="53"/>
      <c r="N30" s="54"/>
      <c r="O30" s="47"/>
      <c r="P30" s="47"/>
      <c r="Q30" s="47"/>
      <c r="R30" s="47"/>
      <c r="S30" s="55"/>
      <c r="T30" s="47"/>
      <c r="U30" s="47"/>
      <c r="V30" s="47"/>
      <c r="W30" s="47"/>
      <c r="X30" s="47"/>
      <c r="Y30" s="4"/>
    </row>
    <row r="31" spans="1:25" ht="15.75" thickBot="1" x14ac:dyDescent="0.3">
      <c r="A31" s="116"/>
      <c r="B31" s="113"/>
      <c r="C31" s="22" t="s">
        <v>11</v>
      </c>
      <c r="D31" s="22" t="s">
        <v>12</v>
      </c>
      <c r="E31" s="113"/>
      <c r="F31" s="113"/>
      <c r="G31" s="119"/>
      <c r="H31" s="113"/>
      <c r="I31" s="113"/>
      <c r="J31" s="113"/>
      <c r="K31" s="113"/>
      <c r="L31" s="115"/>
      <c r="M31" s="4"/>
    </row>
    <row r="32" spans="1:25" ht="15" customHeight="1" x14ac:dyDescent="0.25">
      <c r="A32" s="24" t="s">
        <v>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6"/>
      <c r="M32" s="4"/>
    </row>
    <row r="33" spans="1:13" x14ac:dyDescent="0.25">
      <c r="A33" s="2" t="s">
        <v>87</v>
      </c>
      <c r="B33" s="5">
        <v>181510</v>
      </c>
      <c r="C33" s="21">
        <v>5.5</v>
      </c>
      <c r="D33" s="21">
        <v>5</v>
      </c>
      <c r="E33" s="21" t="s">
        <v>18</v>
      </c>
      <c r="F33" s="21">
        <v>6.1</v>
      </c>
      <c r="G33" s="9" t="s">
        <v>98</v>
      </c>
      <c r="H33" s="21" t="s">
        <v>13</v>
      </c>
      <c r="I33" s="21">
        <v>2.2000000000000002</v>
      </c>
      <c r="J33" s="21">
        <v>74</v>
      </c>
      <c r="K33" s="21">
        <v>99</v>
      </c>
      <c r="L33" s="21" t="s">
        <v>93</v>
      </c>
      <c r="M33" s="4"/>
    </row>
    <row r="34" spans="1:13" x14ac:dyDescent="0.25">
      <c r="A34" s="2" t="s">
        <v>92</v>
      </c>
      <c r="B34" s="5">
        <v>145110</v>
      </c>
      <c r="C34" s="21">
        <v>5.5</v>
      </c>
      <c r="D34" s="21">
        <v>5</v>
      </c>
      <c r="E34" s="21" t="s">
        <v>18</v>
      </c>
      <c r="F34" s="21">
        <v>6.5</v>
      </c>
      <c r="G34" s="21" t="s">
        <v>86</v>
      </c>
      <c r="H34" s="21" t="s">
        <v>13</v>
      </c>
      <c r="I34" s="21">
        <v>2.2999999999999998</v>
      </c>
      <c r="J34" s="21">
        <v>74</v>
      </c>
      <c r="K34" s="21">
        <v>99</v>
      </c>
      <c r="L34" s="21" t="s">
        <v>93</v>
      </c>
      <c r="M34" s="4"/>
    </row>
    <row r="35" spans="1:13" x14ac:dyDescent="0.25">
      <c r="A35" s="2" t="s">
        <v>225</v>
      </c>
      <c r="B35" s="110" t="s">
        <v>226</v>
      </c>
      <c r="C35" s="21">
        <v>5.5</v>
      </c>
      <c r="D35" s="21">
        <v>5</v>
      </c>
      <c r="E35" s="21" t="s">
        <v>18</v>
      </c>
      <c r="F35" s="21">
        <v>6.1</v>
      </c>
      <c r="G35" s="21" t="s">
        <v>224</v>
      </c>
      <c r="H35" s="21" t="s">
        <v>13</v>
      </c>
      <c r="I35" s="21">
        <v>2.5</v>
      </c>
      <c r="J35" s="21">
        <v>74</v>
      </c>
      <c r="K35" s="21">
        <v>99</v>
      </c>
      <c r="L35" s="21" t="s">
        <v>135</v>
      </c>
      <c r="M35" s="4"/>
    </row>
    <row r="36" spans="1:13" x14ac:dyDescent="0.25">
      <c r="A36" s="2" t="s">
        <v>127</v>
      </c>
      <c r="B36" s="5">
        <v>199800</v>
      </c>
      <c r="C36" s="21">
        <v>6.6</v>
      </c>
      <c r="D36" s="21">
        <v>6</v>
      </c>
      <c r="E36" s="21" t="s">
        <v>18</v>
      </c>
      <c r="F36" s="21">
        <v>6.5</v>
      </c>
      <c r="G36" s="21" t="s">
        <v>128</v>
      </c>
      <c r="H36" s="21" t="s">
        <v>13</v>
      </c>
      <c r="I36" s="21">
        <v>2.2999999999999998</v>
      </c>
      <c r="J36" s="21">
        <v>75</v>
      </c>
      <c r="K36" s="21">
        <v>94</v>
      </c>
      <c r="L36" s="21" t="s">
        <v>135</v>
      </c>
      <c r="M36" s="4"/>
    </row>
    <row r="37" spans="1:13" x14ac:dyDescent="0.25">
      <c r="A37" s="27" t="s">
        <v>19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4"/>
    </row>
    <row r="38" spans="1:13" x14ac:dyDescent="0.25">
      <c r="A38" s="2" t="s">
        <v>88</v>
      </c>
      <c r="B38" s="5">
        <v>172480</v>
      </c>
      <c r="C38" s="21">
        <v>5.5</v>
      </c>
      <c r="D38" s="21">
        <v>5</v>
      </c>
      <c r="E38" s="21" t="s">
        <v>20</v>
      </c>
      <c r="F38" s="21">
        <v>6.1</v>
      </c>
      <c r="G38" s="9" t="s">
        <v>98</v>
      </c>
      <c r="H38" s="21" t="s">
        <v>13</v>
      </c>
      <c r="I38" s="21">
        <v>2.2000000000000002</v>
      </c>
      <c r="J38" s="21">
        <v>74</v>
      </c>
      <c r="K38" s="21">
        <v>99</v>
      </c>
      <c r="L38" s="21" t="s">
        <v>93</v>
      </c>
      <c r="M38" s="4"/>
    </row>
    <row r="39" spans="1:13" x14ac:dyDescent="0.25">
      <c r="A39" s="2" t="s">
        <v>35</v>
      </c>
      <c r="B39" s="5">
        <v>135840</v>
      </c>
      <c r="C39" s="21">
        <v>5.5</v>
      </c>
      <c r="D39" s="21">
        <v>5</v>
      </c>
      <c r="E39" s="21" t="s">
        <v>20</v>
      </c>
      <c r="F39" s="21">
        <v>6.5</v>
      </c>
      <c r="G39" s="9" t="s">
        <v>33</v>
      </c>
      <c r="H39" s="21" t="s">
        <v>13</v>
      </c>
      <c r="I39" s="21">
        <v>2.2999999999999998</v>
      </c>
      <c r="J39" s="21">
        <v>74</v>
      </c>
      <c r="K39" s="21">
        <v>99</v>
      </c>
      <c r="L39" s="21" t="s">
        <v>93</v>
      </c>
      <c r="M39" s="4"/>
    </row>
    <row r="40" spans="1:13" x14ac:dyDescent="0.25">
      <c r="A40" s="2" t="s">
        <v>129</v>
      </c>
      <c r="B40" s="5">
        <v>190500</v>
      </c>
      <c r="C40" s="21">
        <v>5.5</v>
      </c>
      <c r="D40" s="21">
        <v>5</v>
      </c>
      <c r="E40" s="21" t="s">
        <v>20</v>
      </c>
      <c r="F40" s="21">
        <v>6.5</v>
      </c>
      <c r="G40" s="21" t="s">
        <v>128</v>
      </c>
      <c r="H40" s="21" t="s">
        <v>13</v>
      </c>
      <c r="I40" s="21">
        <v>2.2999999999999998</v>
      </c>
      <c r="J40" s="21">
        <v>75</v>
      </c>
      <c r="K40" s="21">
        <v>94</v>
      </c>
      <c r="L40" s="21" t="s">
        <v>135</v>
      </c>
    </row>
    <row r="41" spans="1:13" x14ac:dyDescent="0.25">
      <c r="A41" s="3" t="s">
        <v>89</v>
      </c>
      <c r="B41" s="5">
        <v>197770</v>
      </c>
      <c r="C41" s="9">
        <v>7.2</v>
      </c>
      <c r="D41" s="9">
        <v>6.5</v>
      </c>
      <c r="E41" s="9" t="s">
        <v>20</v>
      </c>
      <c r="F41" s="21">
        <v>6.1</v>
      </c>
      <c r="G41" s="9" t="s">
        <v>98</v>
      </c>
      <c r="H41" s="21" t="s">
        <v>13</v>
      </c>
      <c r="I41" s="21">
        <v>2.2000000000000002</v>
      </c>
      <c r="J41" s="21">
        <v>74</v>
      </c>
      <c r="K41" s="21">
        <v>102</v>
      </c>
      <c r="L41" s="21" t="s">
        <v>93</v>
      </c>
    </row>
    <row r="42" spans="1:13" x14ac:dyDescent="0.25">
      <c r="A42" s="3" t="s">
        <v>198</v>
      </c>
      <c r="B42" s="5">
        <v>202770</v>
      </c>
      <c r="C42" s="9">
        <v>7.2</v>
      </c>
      <c r="D42" s="9">
        <v>6.5</v>
      </c>
      <c r="E42" s="9" t="s">
        <v>20</v>
      </c>
      <c r="F42" s="21">
        <v>25</v>
      </c>
      <c r="G42" s="21" t="s">
        <v>137</v>
      </c>
      <c r="H42" s="21" t="s">
        <v>13</v>
      </c>
      <c r="I42" s="21">
        <v>8</v>
      </c>
      <c r="J42" s="21">
        <v>74</v>
      </c>
      <c r="K42" s="21">
        <v>105</v>
      </c>
      <c r="L42" s="21" t="s">
        <v>93</v>
      </c>
    </row>
    <row r="43" spans="1:13" x14ac:dyDescent="0.25">
      <c r="A43" s="3" t="s">
        <v>34</v>
      </c>
      <c r="B43" s="5">
        <v>161760</v>
      </c>
      <c r="C43" s="9">
        <v>7.2</v>
      </c>
      <c r="D43" s="9">
        <v>6.5</v>
      </c>
      <c r="E43" s="21" t="s">
        <v>20</v>
      </c>
      <c r="F43" s="21">
        <v>6.5</v>
      </c>
      <c r="G43" s="9" t="s">
        <v>33</v>
      </c>
      <c r="H43" s="21" t="s">
        <v>13</v>
      </c>
      <c r="I43" s="21">
        <v>2.2999999999999998</v>
      </c>
      <c r="J43" s="21">
        <v>74</v>
      </c>
      <c r="K43" s="21">
        <v>95</v>
      </c>
      <c r="L43" s="21" t="s">
        <v>93</v>
      </c>
    </row>
    <row r="44" spans="1:13" x14ac:dyDescent="0.25">
      <c r="A44" s="2" t="s">
        <v>130</v>
      </c>
      <c r="B44" s="5">
        <v>216820</v>
      </c>
      <c r="C44" s="21" t="s">
        <v>131</v>
      </c>
      <c r="D44" s="21" t="s">
        <v>132</v>
      </c>
      <c r="E44" s="21" t="s">
        <v>20</v>
      </c>
      <c r="F44" s="21">
        <v>6.5</v>
      </c>
      <c r="G44" s="21" t="s">
        <v>128</v>
      </c>
      <c r="H44" s="21" t="s">
        <v>13</v>
      </c>
      <c r="I44" s="21">
        <v>2.2999999999999998</v>
      </c>
      <c r="J44" s="21">
        <v>75</v>
      </c>
      <c r="K44" s="21">
        <v>94</v>
      </c>
      <c r="L44" s="21" t="s">
        <v>135</v>
      </c>
    </row>
    <row r="45" spans="1:13" x14ac:dyDescent="0.25">
      <c r="A45" s="2" t="s">
        <v>30</v>
      </c>
      <c r="B45" s="5">
        <v>382180</v>
      </c>
      <c r="C45" s="21">
        <v>8.8000000000000007</v>
      </c>
      <c r="D45" s="21">
        <v>8</v>
      </c>
      <c r="E45" s="21" t="s">
        <v>21</v>
      </c>
      <c r="F45" s="21">
        <v>25</v>
      </c>
      <c r="G45" s="21" t="s">
        <v>99</v>
      </c>
      <c r="H45" s="21" t="s">
        <v>15</v>
      </c>
      <c r="I45" s="21">
        <v>6.6</v>
      </c>
      <c r="J45" s="21">
        <v>76</v>
      </c>
      <c r="K45" s="21">
        <v>185</v>
      </c>
      <c r="L45" s="21" t="s">
        <v>94</v>
      </c>
    </row>
    <row r="46" spans="1:13" x14ac:dyDescent="0.25">
      <c r="A46" s="2" t="s">
        <v>194</v>
      </c>
      <c r="B46" s="5">
        <v>552820</v>
      </c>
      <c r="C46" s="21" t="s">
        <v>195</v>
      </c>
      <c r="D46" s="21" t="s">
        <v>196</v>
      </c>
      <c r="E46" s="21" t="s">
        <v>21</v>
      </c>
      <c r="F46" s="21">
        <v>25</v>
      </c>
      <c r="G46" s="21" t="s">
        <v>197</v>
      </c>
      <c r="H46" s="21" t="s">
        <v>15</v>
      </c>
      <c r="I46" s="21">
        <v>6</v>
      </c>
      <c r="J46" s="21">
        <v>75</v>
      </c>
      <c r="K46" s="21">
        <v>185</v>
      </c>
      <c r="L46" s="21" t="s">
        <v>94</v>
      </c>
    </row>
    <row r="47" spans="1:13" x14ac:dyDescent="0.25">
      <c r="A47" s="2" t="s">
        <v>25</v>
      </c>
      <c r="B47" s="5">
        <v>513060</v>
      </c>
      <c r="C47" s="9">
        <v>11</v>
      </c>
      <c r="D47" s="9">
        <v>10</v>
      </c>
      <c r="E47" s="9" t="s">
        <v>22</v>
      </c>
      <c r="F47" s="7">
        <v>36</v>
      </c>
      <c r="G47" s="9" t="s">
        <v>28</v>
      </c>
      <c r="H47" s="7" t="s">
        <v>15</v>
      </c>
      <c r="I47" s="8">
        <v>5.7</v>
      </c>
      <c r="J47" s="7">
        <v>76</v>
      </c>
      <c r="K47" s="7">
        <v>245</v>
      </c>
      <c r="L47" s="7" t="s">
        <v>97</v>
      </c>
    </row>
    <row r="48" spans="1:13" ht="17.25" thickBot="1" x14ac:dyDescent="0.35">
      <c r="A48" s="11"/>
      <c r="B48" s="12"/>
      <c r="C48" s="12"/>
      <c r="D48" s="120"/>
      <c r="E48" s="120"/>
      <c r="F48" s="120"/>
      <c r="G48" s="120"/>
      <c r="H48" s="12"/>
      <c r="I48" s="12"/>
      <c r="J48" s="12"/>
      <c r="K48" s="12"/>
      <c r="L48" s="12"/>
    </row>
    <row r="49" spans="1:12" ht="15" customHeight="1" x14ac:dyDescent="0.25">
      <c r="A49" s="111" t="s">
        <v>227</v>
      </c>
    </row>
    <row r="50" spans="1:12" x14ac:dyDescent="0.25">
      <c r="A50" s="114" t="s">
        <v>31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</row>
    <row r="51" spans="1:12" x14ac:dyDescent="0.25">
      <c r="A51" s="23" t="s">
        <v>32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.75" thickBot="1" x14ac:dyDescent="0.3">
      <c r="A52" s="17" t="s">
        <v>100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ht="15.75" thickTop="1" x14ac:dyDescent="0.25">
      <c r="A53" s="112" t="s">
        <v>23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</row>
  </sheetData>
  <mergeCells count="38">
    <mergeCell ref="C1:H1"/>
    <mergeCell ref="D4:G4"/>
    <mergeCell ref="A5:A6"/>
    <mergeCell ref="B5:B6"/>
    <mergeCell ref="C5:D5"/>
    <mergeCell ref="E5:E6"/>
    <mergeCell ref="F5:F6"/>
    <mergeCell ref="G5:G6"/>
    <mergeCell ref="H5:H6"/>
    <mergeCell ref="I5:I6"/>
    <mergeCell ref="J5:J6"/>
    <mergeCell ref="K5:K6"/>
    <mergeCell ref="L5:L6"/>
    <mergeCell ref="A17:A18"/>
    <mergeCell ref="B17:B18"/>
    <mergeCell ref="C17:D17"/>
    <mergeCell ref="E17:E18"/>
    <mergeCell ref="F17:F18"/>
    <mergeCell ref="G17:G18"/>
    <mergeCell ref="H17:H18"/>
    <mergeCell ref="I17:I18"/>
    <mergeCell ref="J17:J18"/>
    <mergeCell ref="K17:K18"/>
    <mergeCell ref="L17:L18"/>
    <mergeCell ref="A53:L53"/>
    <mergeCell ref="F30:F31"/>
    <mergeCell ref="A50:L50"/>
    <mergeCell ref="I30:I31"/>
    <mergeCell ref="J30:J31"/>
    <mergeCell ref="K30:K31"/>
    <mergeCell ref="L30:L31"/>
    <mergeCell ref="A30:A31"/>
    <mergeCell ref="B30:B31"/>
    <mergeCell ref="C30:D30"/>
    <mergeCell ref="E30:E31"/>
    <mergeCell ref="G30:G31"/>
    <mergeCell ref="H30:H31"/>
    <mergeCell ref="D48:G48"/>
  </mergeCells>
  <pageMargins left="0" right="0" top="0" bottom="0" header="0" footer="0"/>
  <pageSetup paperSize="9" scale="69" firstPageNumber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41"/>
  <sheetViews>
    <sheetView topLeftCell="A16" zoomScale="110" zoomScaleNormal="110" workbookViewId="0">
      <selection activeCell="M8" sqref="M8"/>
    </sheetView>
  </sheetViews>
  <sheetFormatPr defaultRowHeight="15" x14ac:dyDescent="0.25"/>
  <cols>
    <col min="1" max="1" width="33" customWidth="1"/>
    <col min="2" max="2" width="11.42578125" customWidth="1"/>
    <col min="3" max="3" width="8" customWidth="1"/>
    <col min="4" max="4" width="8.140625" customWidth="1"/>
    <col min="5" max="5" width="9.5703125" customWidth="1"/>
    <col min="6" max="6" width="8.7109375" customWidth="1"/>
    <col min="7" max="7" width="10.42578125" customWidth="1"/>
    <col min="8" max="8" width="8.5703125" customWidth="1"/>
    <col min="9" max="9" width="10.42578125" customWidth="1"/>
    <col min="10" max="10" width="11.140625" customWidth="1"/>
    <col min="11" max="11" width="11.7109375" customWidth="1"/>
    <col min="12" max="12" width="13.140625" customWidth="1"/>
    <col min="13" max="1022" width="8.7109375" customWidth="1"/>
  </cols>
  <sheetData>
    <row r="1" spans="1:13" ht="27" x14ac:dyDescent="0.25">
      <c r="C1" s="123" t="s">
        <v>76</v>
      </c>
      <c r="D1" s="123"/>
      <c r="E1" s="123"/>
      <c r="F1" s="123"/>
      <c r="G1" s="123"/>
    </row>
    <row r="2" spans="1:13" ht="20.100000000000001" customHeight="1" x14ac:dyDescent="0.25">
      <c r="A2" s="125" t="s">
        <v>37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3" ht="17.25" thickBot="1" x14ac:dyDescent="0.35">
      <c r="A3" s="29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27.75" customHeight="1" thickBot="1" x14ac:dyDescent="0.3">
      <c r="A4" s="126" t="s">
        <v>0</v>
      </c>
      <c r="B4" s="113" t="s">
        <v>24</v>
      </c>
      <c r="C4" s="117" t="s">
        <v>117</v>
      </c>
      <c r="D4" s="117"/>
      <c r="E4" s="118" t="s">
        <v>3</v>
      </c>
      <c r="F4" s="113" t="s">
        <v>4</v>
      </c>
      <c r="G4" s="113" t="s">
        <v>5</v>
      </c>
      <c r="H4" s="113" t="s">
        <v>6</v>
      </c>
      <c r="I4" s="113" t="s">
        <v>7</v>
      </c>
      <c r="J4" s="113" t="s">
        <v>8</v>
      </c>
      <c r="K4" s="113" t="s">
        <v>9</v>
      </c>
      <c r="L4" s="115" t="s">
        <v>10</v>
      </c>
      <c r="M4" s="4"/>
    </row>
    <row r="5" spans="1:13" ht="12.75" customHeight="1" thickBot="1" x14ac:dyDescent="0.3">
      <c r="A5" s="127"/>
      <c r="B5" s="113"/>
      <c r="C5" s="28" t="s">
        <v>11</v>
      </c>
      <c r="D5" s="28" t="s">
        <v>12</v>
      </c>
      <c r="E5" s="119"/>
      <c r="F5" s="113"/>
      <c r="G5" s="113"/>
      <c r="H5" s="113"/>
      <c r="I5" s="113"/>
      <c r="J5" s="113"/>
      <c r="K5" s="113"/>
      <c r="L5" s="115"/>
      <c r="M5" s="4"/>
    </row>
    <row r="6" spans="1:13" ht="15" customHeight="1" x14ac:dyDescent="0.25">
      <c r="A6" s="30" t="s">
        <v>41</v>
      </c>
      <c r="B6" s="31">
        <v>84265</v>
      </c>
      <c r="C6" s="21">
        <v>2</v>
      </c>
      <c r="D6" s="21">
        <v>1.8</v>
      </c>
      <c r="E6" s="21">
        <v>7.8</v>
      </c>
      <c r="F6" s="21">
        <v>12.5</v>
      </c>
      <c r="G6" s="21" t="s">
        <v>39</v>
      </c>
      <c r="H6" s="21" t="s">
        <v>13</v>
      </c>
      <c r="I6" s="21">
        <v>20</v>
      </c>
      <c r="J6" s="21">
        <v>75</v>
      </c>
      <c r="K6" s="21">
        <v>48</v>
      </c>
      <c r="L6" s="32" t="s">
        <v>40</v>
      </c>
      <c r="M6" s="4"/>
    </row>
    <row r="7" spans="1:13" ht="15" customHeight="1" x14ac:dyDescent="0.25">
      <c r="A7" s="30" t="s">
        <v>42</v>
      </c>
      <c r="B7" s="31">
        <v>100165</v>
      </c>
      <c r="C7" s="21">
        <v>3</v>
      </c>
      <c r="D7" s="21">
        <v>2.8</v>
      </c>
      <c r="E7" s="21">
        <v>12.2</v>
      </c>
      <c r="F7" s="21">
        <v>12.5</v>
      </c>
      <c r="G7" s="21" t="s">
        <v>43</v>
      </c>
      <c r="H7" s="21" t="s">
        <v>13</v>
      </c>
      <c r="I7" s="21">
        <v>13</v>
      </c>
      <c r="J7" s="21">
        <v>75</v>
      </c>
      <c r="K7" s="21">
        <v>63</v>
      </c>
      <c r="L7" s="32" t="s">
        <v>44</v>
      </c>
      <c r="M7" s="4"/>
    </row>
    <row r="8" spans="1:13" ht="15" customHeight="1" x14ac:dyDescent="0.25">
      <c r="A8" s="30" t="s">
        <v>45</v>
      </c>
      <c r="B8" s="31">
        <v>127192</v>
      </c>
      <c r="C8" s="21">
        <v>5.5</v>
      </c>
      <c r="D8" s="21">
        <v>5</v>
      </c>
      <c r="E8" s="21">
        <v>21.7</v>
      </c>
      <c r="F8" s="21">
        <v>12.5</v>
      </c>
      <c r="G8" s="21" t="s">
        <v>46</v>
      </c>
      <c r="H8" s="21" t="s">
        <v>13</v>
      </c>
      <c r="I8" s="21">
        <v>7</v>
      </c>
      <c r="J8" s="21">
        <v>75</v>
      </c>
      <c r="K8" s="21">
        <v>100</v>
      </c>
      <c r="L8" s="32" t="s">
        <v>47</v>
      </c>
      <c r="M8" s="4"/>
    </row>
    <row r="9" spans="1:13" ht="15" customHeight="1" x14ac:dyDescent="0.25">
      <c r="A9" s="30" t="s">
        <v>48</v>
      </c>
      <c r="B9" s="31">
        <v>147860</v>
      </c>
      <c r="C9" s="21">
        <v>5.5</v>
      </c>
      <c r="D9" s="21">
        <v>5</v>
      </c>
      <c r="E9" s="21">
        <v>21.7</v>
      </c>
      <c r="F9" s="21">
        <v>12.5</v>
      </c>
      <c r="G9" s="21" t="s">
        <v>49</v>
      </c>
      <c r="H9" s="21" t="s">
        <v>14</v>
      </c>
      <c r="I9" s="21">
        <v>7</v>
      </c>
      <c r="J9" s="21">
        <v>75</v>
      </c>
      <c r="K9" s="21">
        <v>114</v>
      </c>
      <c r="L9" s="32" t="s">
        <v>47</v>
      </c>
      <c r="M9" s="4"/>
    </row>
    <row r="10" spans="1:13" ht="15" customHeight="1" x14ac:dyDescent="0.25">
      <c r="A10" s="30" t="s">
        <v>50</v>
      </c>
      <c r="B10" s="31">
        <v>171709</v>
      </c>
      <c r="C10" s="21">
        <v>6.5</v>
      </c>
      <c r="D10" s="21">
        <v>6</v>
      </c>
      <c r="E10" s="21">
        <v>26</v>
      </c>
      <c r="F10" s="21">
        <v>12.5</v>
      </c>
      <c r="G10" s="21" t="s">
        <v>51</v>
      </c>
      <c r="H10" s="21" t="s">
        <v>14</v>
      </c>
      <c r="I10" s="21">
        <v>6.5</v>
      </c>
      <c r="J10" s="21">
        <v>75</v>
      </c>
      <c r="K10" s="21">
        <v>124</v>
      </c>
      <c r="L10" s="32" t="s">
        <v>47</v>
      </c>
      <c r="M10" s="4"/>
    </row>
    <row r="11" spans="1:13" ht="15" customHeight="1" x14ac:dyDescent="0.25">
      <c r="A11" s="30" t="s">
        <v>52</v>
      </c>
      <c r="B11" s="31">
        <v>209866</v>
      </c>
      <c r="C11" s="21">
        <v>8.5</v>
      </c>
      <c r="D11" s="21">
        <v>8</v>
      </c>
      <c r="E11" s="21">
        <v>34.700000000000003</v>
      </c>
      <c r="F11" s="21">
        <v>12.5</v>
      </c>
      <c r="G11" s="21" t="s">
        <v>53</v>
      </c>
      <c r="H11" s="21" t="s">
        <v>15</v>
      </c>
      <c r="I11" s="21">
        <v>5.2</v>
      </c>
      <c r="J11" s="21">
        <v>75</v>
      </c>
      <c r="K11" s="21">
        <v>160</v>
      </c>
      <c r="L11" s="32" t="s">
        <v>54</v>
      </c>
      <c r="M11" s="4"/>
    </row>
    <row r="12" spans="1:13" x14ac:dyDescent="0.25">
      <c r="A12" s="30" t="s">
        <v>73</v>
      </c>
      <c r="B12" s="31">
        <v>386595</v>
      </c>
      <c r="C12" s="21">
        <v>10</v>
      </c>
      <c r="D12" s="21">
        <v>9</v>
      </c>
      <c r="E12" s="21">
        <v>39.1</v>
      </c>
      <c r="F12" s="21">
        <v>34</v>
      </c>
      <c r="G12" s="21" t="s">
        <v>58</v>
      </c>
      <c r="H12" s="21" t="s">
        <v>15</v>
      </c>
      <c r="I12" s="21">
        <v>12</v>
      </c>
      <c r="J12" s="21">
        <v>75</v>
      </c>
      <c r="K12" s="21">
        <v>220</v>
      </c>
      <c r="L12" s="32" t="s">
        <v>78</v>
      </c>
    </row>
    <row r="13" spans="1:13" ht="15" customHeight="1" thickBot="1" x14ac:dyDescent="0.3">
      <c r="A13" s="33" t="s">
        <v>55</v>
      </c>
      <c r="B13" s="34">
        <v>389357</v>
      </c>
      <c r="C13" s="35">
        <v>12</v>
      </c>
      <c r="D13" s="35">
        <v>11</v>
      </c>
      <c r="E13" s="35">
        <v>47.8</v>
      </c>
      <c r="F13" s="35">
        <v>34</v>
      </c>
      <c r="G13" s="35" t="s">
        <v>56</v>
      </c>
      <c r="H13" s="21" t="s">
        <v>15</v>
      </c>
      <c r="I13" s="35">
        <v>10.6</v>
      </c>
      <c r="J13" s="35">
        <v>75</v>
      </c>
      <c r="K13" s="35">
        <v>230</v>
      </c>
      <c r="L13" s="36" t="s">
        <v>57</v>
      </c>
      <c r="M13" s="4"/>
    </row>
    <row r="14" spans="1:13" ht="16.5" customHeight="1" thickBot="1" x14ac:dyDescent="0.35">
      <c r="A14" s="45" t="s">
        <v>77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4"/>
    </row>
    <row r="15" spans="1:13" ht="27.75" customHeight="1" thickBot="1" x14ac:dyDescent="0.3">
      <c r="A15" s="116" t="s">
        <v>0</v>
      </c>
      <c r="B15" s="113" t="s">
        <v>1</v>
      </c>
      <c r="C15" s="117" t="s">
        <v>113</v>
      </c>
      <c r="D15" s="117"/>
      <c r="E15" s="118" t="s">
        <v>3</v>
      </c>
      <c r="F15" s="113" t="s">
        <v>4</v>
      </c>
      <c r="G15" s="113" t="s">
        <v>5</v>
      </c>
      <c r="H15" s="113" t="s">
        <v>6</v>
      </c>
      <c r="I15" s="113" t="s">
        <v>7</v>
      </c>
      <c r="J15" s="113" t="s">
        <v>8</v>
      </c>
      <c r="K15" s="113" t="s">
        <v>9</v>
      </c>
      <c r="L15" s="115" t="s">
        <v>10</v>
      </c>
      <c r="M15" s="4"/>
    </row>
    <row r="16" spans="1:13" ht="14.25" customHeight="1" thickBot="1" x14ac:dyDescent="0.3">
      <c r="A16" s="116"/>
      <c r="B16" s="113"/>
      <c r="C16" s="28" t="s">
        <v>11</v>
      </c>
      <c r="D16" s="28" t="s">
        <v>12</v>
      </c>
      <c r="E16" s="119"/>
      <c r="F16" s="113"/>
      <c r="G16" s="113"/>
      <c r="H16" s="113"/>
      <c r="I16" s="113"/>
      <c r="J16" s="113"/>
      <c r="K16" s="113"/>
      <c r="L16" s="115"/>
      <c r="M16" s="4"/>
    </row>
    <row r="17" spans="1:13" ht="15" customHeight="1" x14ac:dyDescent="0.25">
      <c r="A17" s="30" t="s">
        <v>59</v>
      </c>
      <c r="B17" s="5">
        <v>133551</v>
      </c>
      <c r="C17" s="21" t="s">
        <v>61</v>
      </c>
      <c r="D17" s="21" t="s">
        <v>60</v>
      </c>
      <c r="E17" s="21">
        <v>9</v>
      </c>
      <c r="F17" s="21">
        <v>12.5</v>
      </c>
      <c r="G17" s="21" t="s">
        <v>46</v>
      </c>
      <c r="H17" s="21" t="s">
        <v>13</v>
      </c>
      <c r="I17" s="21">
        <v>7</v>
      </c>
      <c r="J17" s="21">
        <v>75</v>
      </c>
      <c r="K17" s="21">
        <v>100</v>
      </c>
      <c r="L17" s="32" t="s">
        <v>47</v>
      </c>
      <c r="M17" s="4"/>
    </row>
    <row r="18" spans="1:13" x14ac:dyDescent="0.25">
      <c r="A18" s="30" t="s">
        <v>62</v>
      </c>
      <c r="B18" s="5">
        <v>154220</v>
      </c>
      <c r="C18" s="21" t="s">
        <v>61</v>
      </c>
      <c r="D18" s="21" t="s">
        <v>60</v>
      </c>
      <c r="E18" s="21">
        <v>9</v>
      </c>
      <c r="F18" s="21">
        <v>12.5</v>
      </c>
      <c r="G18" s="21" t="s">
        <v>49</v>
      </c>
      <c r="H18" s="21" t="s">
        <v>14</v>
      </c>
      <c r="I18" s="21">
        <v>7</v>
      </c>
      <c r="J18" s="21">
        <v>75</v>
      </c>
      <c r="K18" s="21">
        <v>114</v>
      </c>
      <c r="L18" s="32" t="s">
        <v>47</v>
      </c>
      <c r="M18" s="4"/>
    </row>
    <row r="19" spans="1:13" s="18" customFormat="1" ht="15" customHeight="1" x14ac:dyDescent="0.3">
      <c r="A19" s="30" t="s">
        <v>63</v>
      </c>
      <c r="B19" s="5">
        <v>178068</v>
      </c>
      <c r="C19" s="21" t="s">
        <v>65</v>
      </c>
      <c r="D19" s="21" t="s">
        <v>64</v>
      </c>
      <c r="E19" s="21">
        <v>10.8</v>
      </c>
      <c r="F19" s="21">
        <v>12.5</v>
      </c>
      <c r="G19" s="21" t="s">
        <v>51</v>
      </c>
      <c r="H19" s="21" t="s">
        <v>14</v>
      </c>
      <c r="I19" s="21">
        <v>6.5</v>
      </c>
      <c r="J19" s="21">
        <v>75</v>
      </c>
      <c r="K19" s="21">
        <v>124</v>
      </c>
      <c r="L19" s="32" t="s">
        <v>47</v>
      </c>
    </row>
    <row r="20" spans="1:13" s="18" customFormat="1" ht="15" customHeight="1" x14ac:dyDescent="0.3">
      <c r="A20" s="30" t="s">
        <v>66</v>
      </c>
      <c r="B20" s="5">
        <v>215389</v>
      </c>
      <c r="C20" s="21" t="s">
        <v>67</v>
      </c>
      <c r="D20" s="37" t="s">
        <v>68</v>
      </c>
      <c r="E20" s="21">
        <v>14.4</v>
      </c>
      <c r="F20" s="21">
        <v>12.5</v>
      </c>
      <c r="G20" s="21" t="s">
        <v>53</v>
      </c>
      <c r="H20" s="21" t="s">
        <v>15</v>
      </c>
      <c r="I20" s="21">
        <v>5.2</v>
      </c>
      <c r="J20" s="21">
        <v>75</v>
      </c>
      <c r="K20" s="21">
        <v>160</v>
      </c>
      <c r="L20" s="32" t="s">
        <v>54</v>
      </c>
    </row>
    <row r="21" spans="1:13" s="18" customFormat="1" ht="15" customHeight="1" x14ac:dyDescent="0.3">
      <c r="A21" s="30" t="s">
        <v>74</v>
      </c>
      <c r="B21" s="5">
        <v>400402</v>
      </c>
      <c r="C21" s="21" t="s">
        <v>70</v>
      </c>
      <c r="D21" s="21" t="s">
        <v>69</v>
      </c>
      <c r="E21" s="21">
        <v>15.9</v>
      </c>
      <c r="F21" s="21">
        <v>34</v>
      </c>
      <c r="G21" s="21" t="s">
        <v>58</v>
      </c>
      <c r="H21" s="21" t="s">
        <v>15</v>
      </c>
      <c r="I21" s="21">
        <v>12</v>
      </c>
      <c r="J21" s="21">
        <v>75</v>
      </c>
      <c r="K21" s="21">
        <v>220</v>
      </c>
      <c r="L21" s="32" t="s">
        <v>78</v>
      </c>
    </row>
    <row r="22" spans="1:13" ht="15.75" thickBot="1" x14ac:dyDescent="0.3">
      <c r="A22" s="33" t="s">
        <v>71</v>
      </c>
      <c r="B22" s="38">
        <v>403163</v>
      </c>
      <c r="C22" s="35" t="s">
        <v>121</v>
      </c>
      <c r="D22" s="35" t="s">
        <v>72</v>
      </c>
      <c r="E22" s="35">
        <v>19.899999999999999</v>
      </c>
      <c r="F22" s="35">
        <v>34</v>
      </c>
      <c r="G22" s="35" t="s">
        <v>56</v>
      </c>
      <c r="H22" s="21" t="s">
        <v>15</v>
      </c>
      <c r="I22" s="35">
        <v>10.6</v>
      </c>
      <c r="J22" s="35">
        <v>75</v>
      </c>
      <c r="K22" s="35">
        <v>230</v>
      </c>
      <c r="L22" s="36" t="s">
        <v>57</v>
      </c>
    </row>
    <row r="23" spans="1:13" x14ac:dyDescent="0.25">
      <c r="A23" s="39" t="s">
        <v>75</v>
      </c>
      <c r="B23" s="40"/>
      <c r="C23" s="40"/>
      <c r="D23" s="40"/>
      <c r="E23" s="40"/>
      <c r="F23" s="41"/>
      <c r="G23" s="41"/>
      <c r="H23" s="41"/>
      <c r="I23" s="41"/>
      <c r="J23" s="41"/>
      <c r="K23" s="41"/>
      <c r="L23" s="41"/>
    </row>
    <row r="24" spans="1:13" ht="15" customHeight="1" x14ac:dyDescent="0.25">
      <c r="A24" s="19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"/>
    </row>
    <row r="25" spans="1:13" s="18" customFormat="1" ht="20.100000000000001" customHeight="1" x14ac:dyDescent="0.3">
      <c r="A25" s="125" t="s">
        <v>103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1:13" ht="17.25" thickBot="1" x14ac:dyDescent="0.35">
      <c r="A26" s="29" t="s">
        <v>104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3" ht="27" customHeight="1" thickBot="1" x14ac:dyDescent="0.3">
      <c r="A27" s="126" t="s">
        <v>0</v>
      </c>
      <c r="B27" s="113" t="s">
        <v>1</v>
      </c>
      <c r="C27" s="117" t="s">
        <v>117</v>
      </c>
      <c r="D27" s="117"/>
      <c r="E27" s="113" t="s">
        <v>3</v>
      </c>
      <c r="F27" s="113" t="s">
        <v>4</v>
      </c>
      <c r="G27" s="113" t="s">
        <v>5</v>
      </c>
      <c r="H27" s="113" t="s">
        <v>6</v>
      </c>
      <c r="I27" s="113" t="s">
        <v>7</v>
      </c>
      <c r="J27" s="113" t="s">
        <v>8</v>
      </c>
      <c r="K27" s="113" t="s">
        <v>9</v>
      </c>
      <c r="L27" s="124" t="s">
        <v>10</v>
      </c>
      <c r="M27" s="6"/>
    </row>
    <row r="28" spans="1:13" ht="14.25" customHeight="1" thickBot="1" x14ac:dyDescent="0.3">
      <c r="A28" s="127"/>
      <c r="B28" s="113"/>
      <c r="C28" s="28" t="s">
        <v>11</v>
      </c>
      <c r="D28" s="28" t="s">
        <v>12</v>
      </c>
      <c r="E28" s="113"/>
      <c r="F28" s="113"/>
      <c r="G28" s="113"/>
      <c r="H28" s="113"/>
      <c r="I28" s="113"/>
      <c r="J28" s="113"/>
      <c r="K28" s="113"/>
      <c r="L28" s="124"/>
      <c r="M28" s="6"/>
    </row>
    <row r="29" spans="1:13" ht="15" customHeight="1" x14ac:dyDescent="0.25">
      <c r="A29" s="44" t="s">
        <v>105</v>
      </c>
      <c r="B29" s="43">
        <v>305125</v>
      </c>
      <c r="C29" s="21">
        <v>6</v>
      </c>
      <c r="D29" s="21">
        <v>5.5</v>
      </c>
      <c r="E29" s="21">
        <v>23.9</v>
      </c>
      <c r="F29" s="21">
        <v>12.5</v>
      </c>
      <c r="G29" s="21" t="s">
        <v>102</v>
      </c>
      <c r="H29" s="21" t="s">
        <v>14</v>
      </c>
      <c r="I29" s="21">
        <v>5.2</v>
      </c>
      <c r="J29" s="21">
        <v>76</v>
      </c>
      <c r="K29" s="21">
        <v>124</v>
      </c>
      <c r="L29" s="21" t="s">
        <v>108</v>
      </c>
      <c r="M29" s="6"/>
    </row>
    <row r="30" spans="1:13" ht="17.25" thickBot="1" x14ac:dyDescent="0.35">
      <c r="A30" s="29" t="s">
        <v>101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3" ht="28.5" customHeight="1" thickBot="1" x14ac:dyDescent="0.3">
      <c r="A31" s="116" t="s">
        <v>0</v>
      </c>
      <c r="B31" s="113" t="s">
        <v>1</v>
      </c>
      <c r="C31" s="117" t="s">
        <v>113</v>
      </c>
      <c r="D31" s="117"/>
      <c r="E31" s="113" t="s">
        <v>3</v>
      </c>
      <c r="F31" s="113" t="s">
        <v>4</v>
      </c>
      <c r="G31" s="113" t="s">
        <v>5</v>
      </c>
      <c r="H31" s="113" t="s">
        <v>6</v>
      </c>
      <c r="I31" s="113" t="s">
        <v>7</v>
      </c>
      <c r="J31" s="113" t="s">
        <v>8</v>
      </c>
      <c r="K31" s="113" t="s">
        <v>9</v>
      </c>
      <c r="L31" s="124" t="s">
        <v>10</v>
      </c>
      <c r="M31" s="6"/>
    </row>
    <row r="32" spans="1:13" ht="15.75" thickBot="1" x14ac:dyDescent="0.3">
      <c r="A32" s="116"/>
      <c r="B32" s="113"/>
      <c r="C32" s="28" t="s">
        <v>11</v>
      </c>
      <c r="D32" s="28" t="s">
        <v>12</v>
      </c>
      <c r="E32" s="113"/>
      <c r="F32" s="113"/>
      <c r="G32" s="113"/>
      <c r="H32" s="113"/>
      <c r="I32" s="113"/>
      <c r="J32" s="113"/>
      <c r="K32" s="113"/>
      <c r="L32" s="124"/>
      <c r="M32" s="6"/>
    </row>
    <row r="33" spans="1:13" ht="15" customHeight="1" x14ac:dyDescent="0.25">
      <c r="A33" s="30" t="s">
        <v>111</v>
      </c>
      <c r="B33" s="5">
        <v>275900</v>
      </c>
      <c r="C33" s="21" t="s">
        <v>114</v>
      </c>
      <c r="D33" s="21" t="s">
        <v>115</v>
      </c>
      <c r="E33" s="21">
        <v>9.4</v>
      </c>
      <c r="F33" s="21">
        <v>12.5</v>
      </c>
      <c r="G33" s="21" t="s">
        <v>102</v>
      </c>
      <c r="H33" s="21" t="s">
        <v>112</v>
      </c>
      <c r="I33" s="21">
        <v>5.2</v>
      </c>
      <c r="J33" s="21">
        <v>76</v>
      </c>
      <c r="K33" s="21">
        <v>113</v>
      </c>
      <c r="L33" s="42" t="s">
        <v>116</v>
      </c>
      <c r="M33" s="6"/>
    </row>
    <row r="34" spans="1:13" ht="15" customHeight="1" x14ac:dyDescent="0.25">
      <c r="A34" s="30" t="s">
        <v>106</v>
      </c>
      <c r="B34" s="5">
        <v>322980</v>
      </c>
      <c r="C34" s="21" t="s">
        <v>114</v>
      </c>
      <c r="D34" s="21" t="s">
        <v>115</v>
      </c>
      <c r="E34" s="21">
        <v>9.4</v>
      </c>
      <c r="F34" s="21">
        <v>12.5</v>
      </c>
      <c r="G34" s="21" t="s">
        <v>102</v>
      </c>
      <c r="H34" s="21" t="s">
        <v>14</v>
      </c>
      <c r="I34" s="21">
        <v>5.2</v>
      </c>
      <c r="J34" s="21">
        <v>76</v>
      </c>
      <c r="K34" s="21">
        <v>132</v>
      </c>
      <c r="L34" s="42" t="s">
        <v>116</v>
      </c>
      <c r="M34" s="6"/>
    </row>
    <row r="35" spans="1:13" ht="15" customHeight="1" thickBot="1" x14ac:dyDescent="0.35">
      <c r="A35" s="29" t="s">
        <v>110</v>
      </c>
    </row>
    <row r="36" spans="1:13" ht="29.25" customHeight="1" thickBot="1" x14ac:dyDescent="0.3">
      <c r="A36" s="116" t="s">
        <v>0</v>
      </c>
      <c r="B36" s="113" t="s">
        <v>1</v>
      </c>
      <c r="C36" s="117" t="s">
        <v>113</v>
      </c>
      <c r="D36" s="117"/>
      <c r="E36" s="113" t="s">
        <v>3</v>
      </c>
      <c r="F36" s="113" t="s">
        <v>4</v>
      </c>
      <c r="G36" s="113" t="s">
        <v>5</v>
      </c>
      <c r="H36" s="113" t="s">
        <v>6</v>
      </c>
      <c r="I36" s="113" t="s">
        <v>7</v>
      </c>
      <c r="J36" s="113" t="s">
        <v>8</v>
      </c>
      <c r="K36" s="113" t="s">
        <v>9</v>
      </c>
      <c r="L36" s="124" t="s">
        <v>10</v>
      </c>
      <c r="M36" s="6"/>
    </row>
    <row r="37" spans="1:13" ht="15.75" thickBot="1" x14ac:dyDescent="0.3">
      <c r="A37" s="116"/>
      <c r="B37" s="113"/>
      <c r="C37" s="28" t="s">
        <v>11</v>
      </c>
      <c r="D37" s="28" t="s">
        <v>12</v>
      </c>
      <c r="E37" s="113"/>
      <c r="F37" s="113"/>
      <c r="G37" s="113"/>
      <c r="H37" s="113"/>
      <c r="I37" s="113"/>
      <c r="J37" s="113"/>
      <c r="K37" s="113"/>
      <c r="L37" s="124"/>
      <c r="M37" s="6"/>
    </row>
    <row r="38" spans="1:13" x14ac:dyDescent="0.25">
      <c r="A38" s="2" t="s">
        <v>107</v>
      </c>
      <c r="B38" s="5">
        <v>309240</v>
      </c>
      <c r="C38" s="21">
        <v>5.5</v>
      </c>
      <c r="D38" s="21">
        <v>5</v>
      </c>
      <c r="E38" s="21" t="s">
        <v>18</v>
      </c>
      <c r="F38" s="21">
        <v>5.3</v>
      </c>
      <c r="G38" s="21" t="s">
        <v>102</v>
      </c>
      <c r="H38" s="21" t="s">
        <v>14</v>
      </c>
      <c r="I38" s="21">
        <v>2.2999999999999998</v>
      </c>
      <c r="J38" s="21">
        <v>76</v>
      </c>
      <c r="K38" s="21">
        <v>144</v>
      </c>
      <c r="L38" s="21" t="s">
        <v>118</v>
      </c>
      <c r="M38" s="4"/>
    </row>
    <row r="39" spans="1:13" x14ac:dyDescent="0.25">
      <c r="A39" s="2" t="s">
        <v>109</v>
      </c>
      <c r="B39" s="5">
        <v>369150</v>
      </c>
      <c r="C39" s="21" t="s">
        <v>119</v>
      </c>
      <c r="D39" s="21" t="s">
        <v>120</v>
      </c>
      <c r="E39" s="21" t="s">
        <v>20</v>
      </c>
      <c r="F39" s="21">
        <v>5.3</v>
      </c>
      <c r="G39" s="21" t="s">
        <v>102</v>
      </c>
      <c r="H39" s="21" t="s">
        <v>14</v>
      </c>
      <c r="I39" s="21">
        <v>2.2999999999999998</v>
      </c>
      <c r="J39" s="21">
        <v>76</v>
      </c>
      <c r="K39" s="21">
        <v>145</v>
      </c>
      <c r="L39" s="21" t="s">
        <v>118</v>
      </c>
      <c r="M39" s="4"/>
    </row>
    <row r="40" spans="1:13" ht="15.75" customHeight="1" thickBot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3" ht="19.5" thickTop="1" x14ac:dyDescent="0.3">
      <c r="A41" s="128" t="s">
        <v>23</v>
      </c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48"/>
    </row>
  </sheetData>
  <mergeCells count="59">
    <mergeCell ref="A31:A32"/>
    <mergeCell ref="B31:B32"/>
    <mergeCell ref="C31:D31"/>
    <mergeCell ref="E31:E32"/>
    <mergeCell ref="F31:F32"/>
    <mergeCell ref="L31:L32"/>
    <mergeCell ref="E4:E5"/>
    <mergeCell ref="E15:E16"/>
    <mergeCell ref="G31:G32"/>
    <mergeCell ref="H31:H32"/>
    <mergeCell ref="I31:I32"/>
    <mergeCell ref="J31:J32"/>
    <mergeCell ref="K31:K32"/>
    <mergeCell ref="A25:L25"/>
    <mergeCell ref="A27:A28"/>
    <mergeCell ref="B27:B28"/>
    <mergeCell ref="C27:D27"/>
    <mergeCell ref="E27:E28"/>
    <mergeCell ref="F27:F28"/>
    <mergeCell ref="G27:G28"/>
    <mergeCell ref="H27:H28"/>
    <mergeCell ref="A41:L41"/>
    <mergeCell ref="C36:D36"/>
    <mergeCell ref="E36:E37"/>
    <mergeCell ref="F36:F37"/>
    <mergeCell ref="G36:G37"/>
    <mergeCell ref="H36:H37"/>
    <mergeCell ref="I36:I37"/>
    <mergeCell ref="J36:J37"/>
    <mergeCell ref="K36:K37"/>
    <mergeCell ref="L36:L37"/>
    <mergeCell ref="A36:A37"/>
    <mergeCell ref="B36:B37"/>
    <mergeCell ref="I27:I28"/>
    <mergeCell ref="J27:J28"/>
    <mergeCell ref="K27:K28"/>
    <mergeCell ref="L27:L28"/>
    <mergeCell ref="C1:G1"/>
    <mergeCell ref="A2:K2"/>
    <mergeCell ref="A4:A5"/>
    <mergeCell ref="B4:B5"/>
    <mergeCell ref="C4:D4"/>
    <mergeCell ref="F4:F5"/>
    <mergeCell ref="G4:G5"/>
    <mergeCell ref="H4:H5"/>
    <mergeCell ref="I4:I5"/>
    <mergeCell ref="J4:J5"/>
    <mergeCell ref="K4:K5"/>
    <mergeCell ref="L4:L5"/>
    <mergeCell ref="L15:L16"/>
    <mergeCell ref="A15:A16"/>
    <mergeCell ref="B15:B16"/>
    <mergeCell ref="C15:D15"/>
    <mergeCell ref="F15:F16"/>
    <mergeCell ref="G15:G16"/>
    <mergeCell ref="H15:H16"/>
    <mergeCell ref="I15:I16"/>
    <mergeCell ref="J15:J16"/>
    <mergeCell ref="K15:K16"/>
  </mergeCells>
  <pageMargins left="0.25" right="0.25" top="0.75" bottom="0.75" header="0.3" footer="0.3"/>
  <pageSetup paperSize="9" scale="64" firstPageNumber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30"/>
  <sheetViews>
    <sheetView workbookViewId="0">
      <selection activeCell="Q15" sqref="Q15"/>
    </sheetView>
  </sheetViews>
  <sheetFormatPr defaultRowHeight="15" x14ac:dyDescent="0.25"/>
  <cols>
    <col min="2" max="2" width="17.28515625" customWidth="1"/>
    <col min="5" max="5" width="13.85546875" customWidth="1"/>
    <col min="7" max="7" width="13.28515625" customWidth="1"/>
    <col min="12" max="12" width="17.5703125" customWidth="1"/>
  </cols>
  <sheetData>
    <row r="1" spans="1:12" ht="27" x14ac:dyDescent="0.3">
      <c r="E1" s="123" t="s">
        <v>76</v>
      </c>
      <c r="F1" s="123"/>
      <c r="G1" s="123"/>
      <c r="L1" s="80"/>
    </row>
    <row r="2" spans="1:12" ht="27" x14ac:dyDescent="0.25">
      <c r="C2" s="81"/>
      <c r="D2" s="10" t="s">
        <v>183</v>
      </c>
      <c r="E2" s="10"/>
      <c r="F2" s="10"/>
      <c r="G2" s="10"/>
      <c r="H2" s="10"/>
      <c r="I2" s="82"/>
      <c r="L2" s="82"/>
    </row>
    <row r="4" spans="1:12" ht="18.75" customHeight="1" thickBot="1" x14ac:dyDescent="0.35">
      <c r="A4" s="58" t="s">
        <v>142</v>
      </c>
      <c r="C4" s="58"/>
      <c r="D4" s="58"/>
      <c r="E4" s="58"/>
      <c r="F4" s="58"/>
      <c r="J4" s="132"/>
      <c r="K4" s="132"/>
      <c r="L4" s="132"/>
    </row>
    <row r="5" spans="1:12" ht="30" customHeight="1" thickBot="1" x14ac:dyDescent="0.3">
      <c r="A5" s="131" t="s">
        <v>143</v>
      </c>
      <c r="B5" s="117" t="s">
        <v>0</v>
      </c>
      <c r="C5" s="117" t="s">
        <v>2</v>
      </c>
      <c r="D5" s="117"/>
      <c r="E5" s="117" t="s">
        <v>24</v>
      </c>
      <c r="F5" s="117" t="s">
        <v>144</v>
      </c>
      <c r="G5" s="117"/>
      <c r="H5" s="117" t="s">
        <v>145</v>
      </c>
      <c r="I5" s="117" t="s">
        <v>9</v>
      </c>
      <c r="J5" s="117" t="s">
        <v>4</v>
      </c>
      <c r="K5" s="117" t="s">
        <v>146</v>
      </c>
      <c r="L5" s="129" t="s">
        <v>147</v>
      </c>
    </row>
    <row r="6" spans="1:12" ht="30" customHeight="1" x14ac:dyDescent="0.25">
      <c r="A6" s="131"/>
      <c r="B6" s="117"/>
      <c r="C6" s="59" t="s">
        <v>148</v>
      </c>
      <c r="D6" s="59" t="s">
        <v>149</v>
      </c>
      <c r="E6" s="117"/>
      <c r="F6" s="59" t="s">
        <v>150</v>
      </c>
      <c r="G6" s="59" t="s">
        <v>151</v>
      </c>
      <c r="H6" s="117"/>
      <c r="I6" s="117"/>
      <c r="J6" s="117"/>
      <c r="K6" s="117"/>
      <c r="L6" s="129"/>
    </row>
    <row r="7" spans="1:12" ht="15" customHeight="1" x14ac:dyDescent="0.25">
      <c r="A7" s="60">
        <v>1</v>
      </c>
      <c r="B7" s="59">
        <f t="shared" ref="B7:L7" si="0">A7+1</f>
        <v>2</v>
      </c>
      <c r="C7" s="59">
        <f t="shared" si="0"/>
        <v>3</v>
      </c>
      <c r="D7" s="59">
        <f t="shared" si="0"/>
        <v>4</v>
      </c>
      <c r="E7" s="59">
        <f t="shared" si="0"/>
        <v>5</v>
      </c>
      <c r="F7" s="59">
        <f t="shared" si="0"/>
        <v>6</v>
      </c>
      <c r="G7" s="59">
        <f t="shared" si="0"/>
        <v>7</v>
      </c>
      <c r="H7" s="59">
        <f t="shared" si="0"/>
        <v>8</v>
      </c>
      <c r="I7" s="59">
        <f t="shared" si="0"/>
        <v>9</v>
      </c>
      <c r="J7" s="59">
        <f t="shared" si="0"/>
        <v>10</v>
      </c>
      <c r="K7" s="59">
        <f t="shared" si="0"/>
        <v>11</v>
      </c>
      <c r="L7" s="61">
        <f t="shared" si="0"/>
        <v>12</v>
      </c>
    </row>
    <row r="8" spans="1:12" s="67" customFormat="1" ht="15" customHeight="1" x14ac:dyDescent="0.25">
      <c r="A8" s="62">
        <v>1</v>
      </c>
      <c r="B8" s="63" t="s">
        <v>152</v>
      </c>
      <c r="C8" s="64"/>
      <c r="D8" s="64">
        <v>8</v>
      </c>
      <c r="E8" s="65">
        <v>761400</v>
      </c>
      <c r="F8" s="64" t="s">
        <v>153</v>
      </c>
      <c r="G8" s="64" t="s">
        <v>154</v>
      </c>
      <c r="H8" s="64">
        <v>2.8</v>
      </c>
      <c r="I8" s="64">
        <v>324</v>
      </c>
      <c r="J8" s="64">
        <v>60</v>
      </c>
      <c r="K8" s="64">
        <v>74</v>
      </c>
      <c r="L8" s="66" t="s">
        <v>155</v>
      </c>
    </row>
    <row r="9" spans="1:12" s="67" customFormat="1" ht="15" customHeight="1" x14ac:dyDescent="0.25">
      <c r="A9" s="62">
        <v>2</v>
      </c>
      <c r="B9" s="63" t="s">
        <v>156</v>
      </c>
      <c r="C9" s="64">
        <v>10</v>
      </c>
      <c r="D9" s="64"/>
      <c r="E9" s="65">
        <v>650350</v>
      </c>
      <c r="F9" s="64" t="s">
        <v>153</v>
      </c>
      <c r="G9" s="64" t="s">
        <v>154</v>
      </c>
      <c r="H9" s="64">
        <v>2.8</v>
      </c>
      <c r="I9" s="64">
        <v>325</v>
      </c>
      <c r="J9" s="64">
        <v>60</v>
      </c>
      <c r="K9" s="64">
        <v>74</v>
      </c>
      <c r="L9" s="66" t="s">
        <v>157</v>
      </c>
    </row>
    <row r="10" spans="1:12" s="67" customFormat="1" ht="15" customHeight="1" x14ac:dyDescent="0.25">
      <c r="A10" s="62">
        <v>4</v>
      </c>
      <c r="B10" s="63" t="s">
        <v>159</v>
      </c>
      <c r="C10" s="64">
        <v>13</v>
      </c>
      <c r="D10" s="64"/>
      <c r="E10" s="65">
        <v>749100</v>
      </c>
      <c r="F10" s="64" t="s">
        <v>153</v>
      </c>
      <c r="G10" s="64" t="s">
        <v>158</v>
      </c>
      <c r="H10" s="64">
        <v>3.6</v>
      </c>
      <c r="I10" s="64">
        <v>365</v>
      </c>
      <c r="J10" s="64">
        <v>60</v>
      </c>
      <c r="K10" s="64">
        <v>74</v>
      </c>
      <c r="L10" s="66" t="s">
        <v>160</v>
      </c>
    </row>
    <row r="11" spans="1:12" s="67" customFormat="1" ht="15" customHeight="1" x14ac:dyDescent="0.25">
      <c r="A11" s="62">
        <v>6</v>
      </c>
      <c r="B11" s="63" t="s">
        <v>163</v>
      </c>
      <c r="C11" s="64">
        <v>18</v>
      </c>
      <c r="D11" s="64"/>
      <c r="E11" s="65">
        <v>852400</v>
      </c>
      <c r="F11" s="64" t="s">
        <v>153</v>
      </c>
      <c r="G11" s="64" t="s">
        <v>161</v>
      </c>
      <c r="H11" s="64">
        <v>4.5</v>
      </c>
      <c r="I11" s="64">
        <v>372</v>
      </c>
      <c r="J11" s="64">
        <v>60</v>
      </c>
      <c r="K11" s="64">
        <v>75</v>
      </c>
      <c r="L11" s="66" t="s">
        <v>162</v>
      </c>
    </row>
    <row r="12" spans="1:12" s="67" customFormat="1" ht="15" customHeight="1" x14ac:dyDescent="0.25">
      <c r="A12" s="62">
        <v>7</v>
      </c>
      <c r="B12" s="63" t="s">
        <v>164</v>
      </c>
      <c r="C12" s="64">
        <v>33</v>
      </c>
      <c r="D12" s="64"/>
      <c r="E12" s="65">
        <v>1118100</v>
      </c>
      <c r="F12" s="64" t="s">
        <v>153</v>
      </c>
      <c r="G12" s="64" t="s">
        <v>165</v>
      </c>
      <c r="H12" s="64">
        <v>8.6</v>
      </c>
      <c r="I12" s="64">
        <v>580</v>
      </c>
      <c r="J12" s="64">
        <v>60</v>
      </c>
      <c r="K12" s="64">
        <v>75</v>
      </c>
      <c r="L12" s="66" t="s">
        <v>166</v>
      </c>
    </row>
    <row r="13" spans="1:12" s="67" customFormat="1" ht="15" customHeight="1" x14ac:dyDescent="0.25">
      <c r="A13" s="62">
        <v>8</v>
      </c>
      <c r="B13" s="63" t="s">
        <v>167</v>
      </c>
      <c r="C13" s="64">
        <v>42</v>
      </c>
      <c r="D13" s="64"/>
      <c r="E13" s="65">
        <v>1190970</v>
      </c>
      <c r="F13" s="64" t="s">
        <v>153</v>
      </c>
      <c r="G13" s="64" t="s">
        <v>168</v>
      </c>
      <c r="H13" s="64">
        <v>10.9</v>
      </c>
      <c r="I13" s="64">
        <v>578</v>
      </c>
      <c r="J13" s="64">
        <v>60</v>
      </c>
      <c r="K13" s="64">
        <v>75</v>
      </c>
      <c r="L13" s="66" t="s">
        <v>166</v>
      </c>
    </row>
    <row r="14" spans="1:12" s="67" customFormat="1" ht="15" customHeight="1" thickBot="1" x14ac:dyDescent="0.3">
      <c r="A14" s="62">
        <v>9</v>
      </c>
      <c r="B14" s="68" t="s">
        <v>169</v>
      </c>
      <c r="C14" s="69">
        <v>55</v>
      </c>
      <c r="D14" s="69"/>
      <c r="E14" s="70">
        <v>1447710</v>
      </c>
      <c r="F14" s="69" t="s">
        <v>153</v>
      </c>
      <c r="G14" s="69" t="s">
        <v>170</v>
      </c>
      <c r="H14" s="69">
        <v>11.2</v>
      </c>
      <c r="I14" s="69">
        <v>770</v>
      </c>
      <c r="J14" s="69">
        <v>60</v>
      </c>
      <c r="K14" s="69">
        <v>75</v>
      </c>
      <c r="L14" s="71" t="s">
        <v>171</v>
      </c>
    </row>
    <row r="16" spans="1:12" ht="18.75" customHeight="1" thickBot="1" x14ac:dyDescent="0.35">
      <c r="A16" s="58" t="s">
        <v>172</v>
      </c>
      <c r="C16" s="58"/>
      <c r="D16" s="58"/>
      <c r="E16" s="58"/>
      <c r="F16" s="58"/>
      <c r="J16" s="72"/>
      <c r="K16" s="72"/>
      <c r="L16" s="73"/>
    </row>
    <row r="17" spans="1:12" ht="30" customHeight="1" thickBot="1" x14ac:dyDescent="0.3">
      <c r="A17" s="131"/>
      <c r="B17" s="117" t="s">
        <v>0</v>
      </c>
      <c r="C17" s="117" t="s">
        <v>2</v>
      </c>
      <c r="D17" s="117"/>
      <c r="E17" s="117" t="s">
        <v>24</v>
      </c>
      <c r="F17" s="117" t="s">
        <v>144</v>
      </c>
      <c r="G17" s="117"/>
      <c r="H17" s="117" t="s">
        <v>145</v>
      </c>
      <c r="I17" s="117" t="s">
        <v>9</v>
      </c>
      <c r="J17" s="117" t="s">
        <v>4</v>
      </c>
      <c r="K17" s="117" t="s">
        <v>146</v>
      </c>
      <c r="L17" s="129" t="s">
        <v>173</v>
      </c>
    </row>
    <row r="18" spans="1:12" ht="30" customHeight="1" x14ac:dyDescent="0.25">
      <c r="A18" s="131"/>
      <c r="B18" s="117"/>
      <c r="C18" s="59" t="s">
        <v>148</v>
      </c>
      <c r="D18" s="59" t="s">
        <v>149</v>
      </c>
      <c r="E18" s="117"/>
      <c r="F18" s="59" t="s">
        <v>150</v>
      </c>
      <c r="G18" s="59" t="s">
        <v>151</v>
      </c>
      <c r="H18" s="117"/>
      <c r="I18" s="117"/>
      <c r="J18" s="117"/>
      <c r="K18" s="117"/>
      <c r="L18" s="129"/>
    </row>
    <row r="19" spans="1:12" ht="15" customHeight="1" x14ac:dyDescent="0.25">
      <c r="A19" s="60">
        <v>1</v>
      </c>
      <c r="B19" s="59">
        <f t="shared" ref="B19:L19" si="1">A19+1</f>
        <v>2</v>
      </c>
      <c r="C19" s="59">
        <f t="shared" si="1"/>
        <v>3</v>
      </c>
      <c r="D19" s="59">
        <f t="shared" si="1"/>
        <v>4</v>
      </c>
      <c r="E19" s="59">
        <f t="shared" si="1"/>
        <v>5</v>
      </c>
      <c r="F19" s="59">
        <f t="shared" si="1"/>
        <v>6</v>
      </c>
      <c r="G19" s="59">
        <f t="shared" si="1"/>
        <v>7</v>
      </c>
      <c r="H19" s="59">
        <f t="shared" si="1"/>
        <v>8</v>
      </c>
      <c r="I19" s="59">
        <f t="shared" si="1"/>
        <v>9</v>
      </c>
      <c r="J19" s="59">
        <f t="shared" si="1"/>
        <v>10</v>
      </c>
      <c r="K19" s="59">
        <f t="shared" si="1"/>
        <v>11</v>
      </c>
      <c r="L19" s="61">
        <f t="shared" si="1"/>
        <v>12</v>
      </c>
    </row>
    <row r="20" spans="1:12" ht="15" customHeight="1" x14ac:dyDescent="0.25">
      <c r="A20" s="62">
        <v>1</v>
      </c>
      <c r="B20" s="2" t="s">
        <v>174</v>
      </c>
      <c r="C20" s="21"/>
      <c r="D20" s="21">
        <v>8</v>
      </c>
      <c r="E20" s="74">
        <v>849300</v>
      </c>
      <c r="F20" s="21" t="s">
        <v>153</v>
      </c>
      <c r="G20" s="21" t="s">
        <v>154</v>
      </c>
      <c r="H20" s="21">
        <v>2.8</v>
      </c>
      <c r="I20" s="21">
        <v>634</v>
      </c>
      <c r="J20" s="21">
        <v>50</v>
      </c>
      <c r="K20" s="21">
        <v>65</v>
      </c>
      <c r="L20" s="32" t="s">
        <v>175</v>
      </c>
    </row>
    <row r="21" spans="1:12" ht="15" customHeight="1" x14ac:dyDescent="0.25">
      <c r="A21" s="62">
        <v>2</v>
      </c>
      <c r="B21" s="2" t="s">
        <v>176</v>
      </c>
      <c r="C21" s="21">
        <v>10</v>
      </c>
      <c r="D21" s="21"/>
      <c r="E21" s="74">
        <v>716620</v>
      </c>
      <c r="F21" s="21" t="s">
        <v>153</v>
      </c>
      <c r="G21" s="21" t="s">
        <v>154</v>
      </c>
      <c r="H21" s="21">
        <v>2.8</v>
      </c>
      <c r="I21" s="21">
        <v>635</v>
      </c>
      <c r="J21" s="21">
        <v>50</v>
      </c>
      <c r="K21" s="21">
        <v>65</v>
      </c>
      <c r="L21" s="32" t="s">
        <v>175</v>
      </c>
    </row>
    <row r="22" spans="1:12" ht="15" customHeight="1" x14ac:dyDescent="0.25">
      <c r="A22" s="62">
        <v>3</v>
      </c>
      <c r="B22" s="2" t="s">
        <v>199</v>
      </c>
      <c r="C22" s="21"/>
      <c r="D22" s="21">
        <v>10.9</v>
      </c>
      <c r="E22" s="74">
        <v>832075</v>
      </c>
      <c r="F22" s="21" t="s">
        <v>153</v>
      </c>
      <c r="G22" s="21" t="s">
        <v>158</v>
      </c>
      <c r="H22" s="21">
        <v>3.6</v>
      </c>
      <c r="I22" s="21">
        <v>680</v>
      </c>
      <c r="J22" s="21">
        <v>50</v>
      </c>
      <c r="K22" s="21">
        <v>65</v>
      </c>
      <c r="L22" s="32" t="s">
        <v>175</v>
      </c>
    </row>
    <row r="23" spans="1:12" ht="15" customHeight="1" x14ac:dyDescent="0.25">
      <c r="A23" s="62">
        <v>4</v>
      </c>
      <c r="B23" s="2" t="s">
        <v>177</v>
      </c>
      <c r="C23" s="21">
        <v>13</v>
      </c>
      <c r="D23" s="21"/>
      <c r="E23" s="74">
        <v>846940</v>
      </c>
      <c r="F23" s="21" t="s">
        <v>153</v>
      </c>
      <c r="G23" s="21" t="s">
        <v>158</v>
      </c>
      <c r="H23" s="21">
        <v>3.6</v>
      </c>
      <c r="I23" s="21">
        <v>675</v>
      </c>
      <c r="J23" s="21">
        <v>50</v>
      </c>
      <c r="K23" s="21">
        <v>65</v>
      </c>
      <c r="L23" s="32" t="s">
        <v>175</v>
      </c>
    </row>
    <row r="24" spans="1:12" ht="15" customHeight="1" x14ac:dyDescent="0.25">
      <c r="A24" s="62">
        <v>6</v>
      </c>
      <c r="B24" s="2" t="s">
        <v>179</v>
      </c>
      <c r="C24" s="21">
        <v>18</v>
      </c>
      <c r="D24" s="21"/>
      <c r="E24" s="74">
        <v>948300</v>
      </c>
      <c r="F24" s="21" t="s">
        <v>153</v>
      </c>
      <c r="G24" s="21" t="s">
        <v>161</v>
      </c>
      <c r="H24" s="21">
        <v>4.5</v>
      </c>
      <c r="I24" s="21">
        <v>682</v>
      </c>
      <c r="J24" s="21">
        <v>50</v>
      </c>
      <c r="K24" s="21">
        <v>65</v>
      </c>
      <c r="L24" s="32" t="s">
        <v>175</v>
      </c>
    </row>
    <row r="25" spans="1:12" ht="15" customHeight="1" x14ac:dyDescent="0.25">
      <c r="A25" s="62">
        <v>7</v>
      </c>
      <c r="B25" s="2" t="s">
        <v>180</v>
      </c>
      <c r="C25" s="21">
        <v>33</v>
      </c>
      <c r="D25" s="21"/>
      <c r="E25" s="74">
        <v>1317770</v>
      </c>
      <c r="F25" s="21" t="s">
        <v>153</v>
      </c>
      <c r="G25" s="21" t="s">
        <v>165</v>
      </c>
      <c r="H25" s="21">
        <v>8.6</v>
      </c>
      <c r="I25" s="21">
        <v>980</v>
      </c>
      <c r="J25" s="21">
        <v>100</v>
      </c>
      <c r="K25" s="21">
        <v>65</v>
      </c>
      <c r="L25" s="32" t="s">
        <v>178</v>
      </c>
    </row>
    <row r="26" spans="1:12" ht="15" customHeight="1" x14ac:dyDescent="0.25">
      <c r="A26" s="62">
        <v>8</v>
      </c>
      <c r="B26" s="79" t="s">
        <v>181</v>
      </c>
      <c r="C26" s="78">
        <v>42</v>
      </c>
      <c r="D26" s="21"/>
      <c r="E26" s="74">
        <v>1433630</v>
      </c>
      <c r="F26" s="78" t="s">
        <v>153</v>
      </c>
      <c r="G26" s="78" t="s">
        <v>168</v>
      </c>
      <c r="H26" s="78">
        <v>10.9</v>
      </c>
      <c r="I26" s="78">
        <v>978</v>
      </c>
      <c r="J26" s="78">
        <v>100</v>
      </c>
      <c r="K26" s="78">
        <v>65</v>
      </c>
      <c r="L26" s="32" t="s">
        <v>178</v>
      </c>
    </row>
    <row r="27" spans="1:12" ht="15" customHeight="1" thickBot="1" x14ac:dyDescent="0.3">
      <c r="A27" s="75">
        <v>9</v>
      </c>
      <c r="B27" s="76" t="s">
        <v>182</v>
      </c>
      <c r="C27" s="35">
        <v>55</v>
      </c>
      <c r="D27" s="35"/>
      <c r="E27" s="77">
        <v>1667600</v>
      </c>
      <c r="F27" s="35" t="s">
        <v>153</v>
      </c>
      <c r="G27" s="35" t="s">
        <v>170</v>
      </c>
      <c r="H27" s="35">
        <v>11.2</v>
      </c>
      <c r="I27" s="35">
        <v>1170</v>
      </c>
      <c r="J27" s="35">
        <v>100</v>
      </c>
      <c r="K27" s="35">
        <v>65</v>
      </c>
      <c r="L27" s="36" t="s">
        <v>178</v>
      </c>
    </row>
    <row r="29" spans="1:12" ht="15" customHeight="1" x14ac:dyDescent="0.3">
      <c r="A29" s="83"/>
      <c r="B29" s="84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2" x14ac:dyDescent="0.25">
      <c r="A30" s="130" t="s">
        <v>23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</sheetData>
  <mergeCells count="23">
    <mergeCell ref="L17:L18"/>
    <mergeCell ref="E1:G1"/>
    <mergeCell ref="A30:L30"/>
    <mergeCell ref="L5:L6"/>
    <mergeCell ref="A17:A18"/>
    <mergeCell ref="B17:B18"/>
    <mergeCell ref="C17:D17"/>
    <mergeCell ref="E17:E18"/>
    <mergeCell ref="F17:G17"/>
    <mergeCell ref="H17:H18"/>
    <mergeCell ref="I17:I18"/>
    <mergeCell ref="J17:J18"/>
    <mergeCell ref="K17:K18"/>
    <mergeCell ref="J4:L4"/>
    <mergeCell ref="A5:A6"/>
    <mergeCell ref="B5:B6"/>
    <mergeCell ref="J5:J6"/>
    <mergeCell ref="K5:K6"/>
    <mergeCell ref="C5:D5"/>
    <mergeCell ref="E5:E6"/>
    <mergeCell ref="F5:G5"/>
    <mergeCell ref="H5:H6"/>
    <mergeCell ref="I5:I6"/>
  </mergeCells>
  <pageMargins left="0.25" right="0.25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5"/>
  <sheetViews>
    <sheetView tabSelected="1" workbookViewId="0">
      <selection activeCell="F26" sqref="F26"/>
    </sheetView>
  </sheetViews>
  <sheetFormatPr defaultRowHeight="15" x14ac:dyDescent="0.25"/>
  <cols>
    <col min="2" max="2" width="28.5703125" customWidth="1"/>
    <col min="3" max="3" width="13.42578125" customWidth="1"/>
    <col min="4" max="4" width="13.7109375" customWidth="1"/>
    <col min="5" max="6" width="16.42578125" customWidth="1"/>
    <col min="8" max="8" width="7" customWidth="1"/>
    <col min="9" max="9" width="13.28515625" customWidth="1"/>
    <col min="11" max="11" width="15" customWidth="1"/>
  </cols>
  <sheetData>
    <row r="3" spans="1:11" ht="27" x14ac:dyDescent="0.3">
      <c r="C3" s="123" t="s">
        <v>76</v>
      </c>
      <c r="D3" s="123"/>
      <c r="E3" s="123"/>
      <c r="F3" s="123"/>
      <c r="G3" s="123"/>
      <c r="H3" s="123"/>
      <c r="K3" s="80"/>
    </row>
    <row r="4" spans="1:11" ht="24.75" x14ac:dyDescent="0.25">
      <c r="C4" s="140" t="s">
        <v>200</v>
      </c>
      <c r="D4" s="140"/>
      <c r="E4" s="140"/>
      <c r="F4" s="140"/>
      <c r="G4" s="140"/>
      <c r="H4" s="140"/>
    </row>
    <row r="5" spans="1:11" ht="18.75" x14ac:dyDescent="0.3">
      <c r="I5" s="85"/>
      <c r="K5" s="80"/>
    </row>
    <row r="6" spans="1:11" ht="7.5" customHeight="1" thickBot="1" x14ac:dyDescent="0.35">
      <c r="A6" s="86"/>
      <c r="C6" s="86"/>
      <c r="D6" s="86"/>
      <c r="E6" s="86"/>
      <c r="F6" s="86"/>
      <c r="I6" s="72"/>
      <c r="K6" s="73"/>
    </row>
    <row r="7" spans="1:11" ht="15.75" thickBot="1" x14ac:dyDescent="0.3">
      <c r="A7" s="141" t="s">
        <v>143</v>
      </c>
      <c r="B7" s="143" t="s">
        <v>0</v>
      </c>
      <c r="C7" s="133" t="s">
        <v>24</v>
      </c>
      <c r="D7" s="135" t="s">
        <v>201</v>
      </c>
      <c r="E7" s="133" t="s">
        <v>202</v>
      </c>
      <c r="F7" s="135" t="s">
        <v>203</v>
      </c>
      <c r="G7" s="133" t="s">
        <v>204</v>
      </c>
      <c r="H7" s="135" t="s">
        <v>205</v>
      </c>
      <c r="I7" s="133" t="s">
        <v>206</v>
      </c>
      <c r="J7" s="135" t="s">
        <v>207</v>
      </c>
      <c r="K7" s="137" t="s">
        <v>208</v>
      </c>
    </row>
    <row r="8" spans="1:11" ht="31.5" customHeight="1" thickBot="1" x14ac:dyDescent="0.3">
      <c r="A8" s="142"/>
      <c r="B8" s="144"/>
      <c r="C8" s="134"/>
      <c r="D8" s="136"/>
      <c r="E8" s="134"/>
      <c r="F8" s="136"/>
      <c r="G8" s="134"/>
      <c r="H8" s="136"/>
      <c r="I8" s="134"/>
      <c r="J8" s="136"/>
      <c r="K8" s="138"/>
    </row>
    <row r="9" spans="1:11" ht="15.75" thickBot="1" x14ac:dyDescent="0.3">
      <c r="A9" s="104">
        <v>1</v>
      </c>
      <c r="B9" s="105">
        <f t="shared" ref="B9:K9" si="0">A9+1</f>
        <v>2</v>
      </c>
      <c r="C9" s="105">
        <f t="shared" si="0"/>
        <v>3</v>
      </c>
      <c r="D9" s="105">
        <f t="shared" si="0"/>
        <v>4</v>
      </c>
      <c r="E9" s="105">
        <f t="shared" si="0"/>
        <v>5</v>
      </c>
      <c r="F9" s="105">
        <f t="shared" si="0"/>
        <v>6</v>
      </c>
      <c r="G9" s="105">
        <f t="shared" si="0"/>
        <v>7</v>
      </c>
      <c r="H9" s="105">
        <f t="shared" si="0"/>
        <v>8</v>
      </c>
      <c r="I9" s="105">
        <f t="shared" si="0"/>
        <v>9</v>
      </c>
      <c r="J9" s="105">
        <f t="shared" si="0"/>
        <v>10</v>
      </c>
      <c r="K9" s="106">
        <f t="shared" si="0"/>
        <v>11</v>
      </c>
    </row>
    <row r="10" spans="1:11" x14ac:dyDescent="0.25">
      <c r="A10" s="100">
        <v>1</v>
      </c>
      <c r="B10" s="101" t="s">
        <v>210</v>
      </c>
      <c r="C10" s="107">
        <v>297250</v>
      </c>
      <c r="D10" s="102">
        <v>40</v>
      </c>
      <c r="E10" s="102">
        <v>450</v>
      </c>
      <c r="F10" s="102">
        <v>27</v>
      </c>
      <c r="G10" s="102" t="s">
        <v>211</v>
      </c>
      <c r="H10" s="102">
        <v>56</v>
      </c>
      <c r="I10" s="102" t="s">
        <v>212</v>
      </c>
      <c r="J10" s="102">
        <v>8</v>
      </c>
      <c r="K10" s="103" t="s">
        <v>213</v>
      </c>
    </row>
    <row r="11" spans="1:11" x14ac:dyDescent="0.25">
      <c r="A11" s="95">
        <v>2</v>
      </c>
      <c r="B11" s="96" t="s">
        <v>214</v>
      </c>
      <c r="C11" s="108">
        <v>187125</v>
      </c>
      <c r="D11" s="97">
        <v>30</v>
      </c>
      <c r="E11" s="97">
        <v>900</v>
      </c>
      <c r="F11" s="97">
        <v>54</v>
      </c>
      <c r="G11" s="97" t="s">
        <v>209</v>
      </c>
      <c r="H11" s="97">
        <v>67</v>
      </c>
      <c r="I11" s="97" t="s">
        <v>215</v>
      </c>
      <c r="J11" s="97">
        <v>8</v>
      </c>
      <c r="K11" s="98" t="s">
        <v>213</v>
      </c>
    </row>
    <row r="12" spans="1:11" x14ac:dyDescent="0.25">
      <c r="A12" s="95">
        <v>3</v>
      </c>
      <c r="B12" s="96" t="s">
        <v>216</v>
      </c>
      <c r="C12" s="108">
        <v>202625</v>
      </c>
      <c r="D12" s="97">
        <v>42</v>
      </c>
      <c r="E12" s="97">
        <v>1100</v>
      </c>
      <c r="F12" s="97">
        <v>66</v>
      </c>
      <c r="G12" s="97" t="s">
        <v>209</v>
      </c>
      <c r="H12" s="97">
        <v>89</v>
      </c>
      <c r="I12" s="97" t="s">
        <v>217</v>
      </c>
      <c r="J12" s="97">
        <v>8</v>
      </c>
      <c r="K12" s="98" t="s">
        <v>213</v>
      </c>
    </row>
    <row r="13" spans="1:11" x14ac:dyDescent="0.25">
      <c r="A13" s="87">
        <v>4</v>
      </c>
      <c r="B13" s="88" t="s">
        <v>218</v>
      </c>
      <c r="C13" s="108">
        <v>195625</v>
      </c>
      <c r="D13" s="89">
        <v>70</v>
      </c>
      <c r="E13" s="89">
        <v>120</v>
      </c>
      <c r="F13" s="89">
        <v>7.2</v>
      </c>
      <c r="G13" s="97" t="s">
        <v>219</v>
      </c>
      <c r="H13" s="89">
        <v>55</v>
      </c>
      <c r="I13" s="97" t="s">
        <v>220</v>
      </c>
      <c r="J13" s="89">
        <v>8</v>
      </c>
      <c r="K13" s="90" t="s">
        <v>213</v>
      </c>
    </row>
    <row r="14" spans="1:11" ht="15.75" thickBot="1" x14ac:dyDescent="0.3">
      <c r="A14" s="91">
        <v>5</v>
      </c>
      <c r="B14" s="92" t="s">
        <v>221</v>
      </c>
      <c r="C14" s="109">
        <v>499500</v>
      </c>
      <c r="D14" s="93">
        <v>60</v>
      </c>
      <c r="E14" s="93">
        <v>300</v>
      </c>
      <c r="F14" s="93">
        <v>18</v>
      </c>
      <c r="G14" s="99" t="s">
        <v>222</v>
      </c>
      <c r="H14" s="93">
        <v>80</v>
      </c>
      <c r="I14" s="99" t="s">
        <v>223</v>
      </c>
      <c r="J14" s="93">
        <v>5</v>
      </c>
      <c r="K14" s="94" t="s">
        <v>213</v>
      </c>
    </row>
    <row r="15" spans="1:11" ht="16.5" x14ac:dyDescent="0.3">
      <c r="A15" s="139" t="s">
        <v>23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</sheetData>
  <mergeCells count="14">
    <mergeCell ref="I7:I8"/>
    <mergeCell ref="J7:J8"/>
    <mergeCell ref="K7:K8"/>
    <mergeCell ref="A15:K15"/>
    <mergeCell ref="C3:H3"/>
    <mergeCell ref="C4:H4"/>
    <mergeCell ref="A7:A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АБ, АБП, АСПБ</vt:lpstr>
      <vt:lpstr>АД, АДП и АСПД</vt:lpstr>
      <vt:lpstr>АДС</vt:lpstr>
      <vt:lpstr>Мотопомпы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Кольтяпин Александр Сергеевич</dc:creator>
  <cp:lastModifiedBy>Ли Юлия Закировна</cp:lastModifiedBy>
  <cp:revision>1</cp:revision>
  <cp:lastPrinted>2023-06-15T07:43:55Z</cp:lastPrinted>
  <dcterms:created xsi:type="dcterms:W3CDTF">2015-06-05T18:19:34Z</dcterms:created>
  <dcterms:modified xsi:type="dcterms:W3CDTF">2023-06-15T07:44:00Z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